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Financijski plan/"/>
    </mc:Choice>
  </mc:AlternateContent>
  <xr:revisionPtr revIDLastSave="0" documentId="8_{7D2423D8-D0E1-455D-835E-5179F384A404}" xr6:coauthVersionLast="47" xr6:coauthVersionMax="47" xr10:uidLastSave="{00000000-0000-0000-0000-000000000000}"/>
  <bookViews>
    <workbookView xWindow="1170" yWindow="1170" windowWidth="20955" windowHeight="12690" xr2:uid="{00000000-000D-0000-FFFF-FFFF00000000}"/>
  </bookViews>
  <sheets>
    <sheet name="centar" sheetId="2" r:id="rId1"/>
  </sheets>
  <definedNames>
    <definedName name="_xlnm._FilterDatabase" localSheetId="0" hidden="1">centar!$A$2:$A$485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9" i="2" l="1"/>
  <c r="D69" i="2"/>
  <c r="C69" i="2"/>
  <c r="C65" i="2" s="1"/>
  <c r="E66" i="2"/>
  <c r="D66" i="2"/>
  <c r="C66" i="2"/>
  <c r="E62" i="2"/>
  <c r="D62" i="2"/>
  <c r="C62" i="2"/>
  <c r="E58" i="2"/>
  <c r="D58" i="2"/>
  <c r="C58" i="2"/>
  <c r="E54" i="2"/>
  <c r="D54" i="2"/>
  <c r="C54" i="2"/>
  <c r="E52" i="2"/>
  <c r="D52" i="2"/>
  <c r="C52" i="2"/>
  <c r="E44" i="2"/>
  <c r="D44" i="2"/>
  <c r="C44" i="2"/>
  <c r="E34" i="2"/>
  <c r="D34" i="2"/>
  <c r="C34" i="2"/>
  <c r="E28" i="2"/>
  <c r="D28" i="2"/>
  <c r="C28" i="2"/>
  <c r="E24" i="2"/>
  <c r="D24" i="2"/>
  <c r="C24" i="2"/>
  <c r="E20" i="2"/>
  <c r="D20" i="2"/>
  <c r="C20" i="2"/>
  <c r="E18" i="2"/>
  <c r="D18" i="2"/>
  <c r="C18" i="2"/>
  <c r="E15" i="2"/>
  <c r="D15" i="2"/>
  <c r="C15" i="2"/>
  <c r="D65" i="2" l="1"/>
  <c r="D64" i="2" s="1"/>
  <c r="D9" i="2" s="1"/>
  <c r="D10" i="2" s="1"/>
  <c r="D57" i="2"/>
  <c r="D51" i="2"/>
  <c r="C57" i="2"/>
  <c r="E51" i="2"/>
  <c r="E23" i="2"/>
  <c r="C14" i="2"/>
  <c r="E14" i="2"/>
  <c r="E57" i="2"/>
  <c r="C51" i="2"/>
  <c r="C64" i="2"/>
  <c r="D23" i="2"/>
  <c r="E65" i="2"/>
  <c r="E64" i="2" s="1"/>
  <c r="E9" i="2" s="1"/>
  <c r="E10" i="2" s="1"/>
  <c r="D14" i="2"/>
  <c r="C23" i="2"/>
  <c r="C13" i="2" l="1"/>
  <c r="C7" i="2" s="1"/>
  <c r="E13" i="2"/>
  <c r="E7" i="2" s="1"/>
  <c r="E8" i="2" s="1"/>
  <c r="E11" i="2" s="1"/>
  <c r="D13" i="2"/>
  <c r="D7" i="2" s="1"/>
  <c r="D8" i="2" s="1"/>
  <c r="D11" i="2" s="1"/>
  <c r="C9" i="2"/>
  <c r="E12" i="2" l="1"/>
  <c r="E6" i="2" s="1"/>
  <c r="C12" i="2"/>
  <c r="C6" i="2" s="1"/>
  <c r="D12" i="2"/>
  <c r="D6" i="2" s="1"/>
  <c r="C10" i="2"/>
  <c r="C8" i="2"/>
  <c r="C11" i="2" l="1"/>
</calcChain>
</file>

<file path=xl/sharedStrings.xml><?xml version="1.0" encoding="utf-8"?>
<sst xmlns="http://schemas.openxmlformats.org/spreadsheetml/2006/main" count="73" uniqueCount="66">
  <si>
    <t/>
  </si>
  <si>
    <t>MINISTARSTVO PRAVOSUĐA I UPRAVE</t>
  </si>
  <si>
    <t>Centar za mirno rješavanje sporova</t>
  </si>
  <si>
    <t>IZVOR 11</t>
  </si>
  <si>
    <t>OPĆI PRIHODI I PRIMICI</t>
  </si>
  <si>
    <t>UKUPNO U LIMITU</t>
  </si>
  <si>
    <t>IZVOR 31</t>
  </si>
  <si>
    <t>VLASTITI PRIHODI</t>
  </si>
  <si>
    <t>UKUPNO VAN LIMITA</t>
  </si>
  <si>
    <t>UKUPNO</t>
  </si>
  <si>
    <t>MIRNO (SPORAZUMNO) RJEŠAVANJE SPOROVA PRIJE ILI TIJEKOM SUDSKOG POSTUPKA</t>
  </si>
  <si>
    <t>Opći prihodi i primici</t>
  </si>
  <si>
    <t>Rashodi za zaposlene</t>
  </si>
  <si>
    <t>Plaće (Bruto)</t>
  </si>
  <si>
    <t>Plaće za redovan rad</t>
  </si>
  <si>
    <t>Plaće za prekovremeni rad</t>
  </si>
  <si>
    <t>Ostali rashodi za zaposlene</t>
  </si>
  <si>
    <t>Doprinosi na plaće</t>
  </si>
  <si>
    <t>Doprinosi za mirovinsko osiguranje</t>
  </si>
  <si>
    <t>Doprinosi za obvezno zdravstveno 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</si>
  <si>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</si>
  <si>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</si>
  <si>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</si>
  <si>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</si>
  <si>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</si>
  <si>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</si>
  <si>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</si>
  <si>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</si>
  <si>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</si>
  <si>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</si>
  <si>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</si>
  <si>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</si>
  <si>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</si>
  <si>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</si>
  <si>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</si>
  <si>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</si>
  <si>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</si>
  <si>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</si>
  <si>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</si>
  <si>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</si>
  <si>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</si>
  <si>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</si>
  <si>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'Naknade za rad predstavničkih i izvršnih tijela, povjerenstava i slično</t>
  </si>
  <si>
    <t>Premije osiguranja</t>
  </si>
  <si>
    <t>Reprezentacija</t>
  </si>
  <si>
    <t>Pristojbe i naknade</t>
  </si>
  <si>
    <t>Troškovi sudskih postupaka</t>
  </si>
  <si>
    <t>Financijski rashodi</t>
  </si>
  <si>
    <t>Kamate za primljene kredite i zajmove</t>
  </si>
  <si>
    <t>Kamate za primljene zajmove od trgovačkih društava i obrtnika izvan javnog sektora</t>
  </si>
  <si>
    <t>Ostali financijski rashodi</t>
  </si>
  <si>
    <t>Bankarske usluge i usluge platnog prometa</t>
  </si>
  <si>
    <t>Zatezne kamate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</si>
  <si>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</si>
  <si>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</si>
  <si>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</si>
  <si>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</si>
  <si>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</si>
  <si>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Nematerijalna proizvedena imovina</t>
  </si>
  <si>
    <t>Ulaganja u računalne programe</t>
  </si>
  <si>
    <t>Vlastiti prihodi</t>
  </si>
  <si>
    <t>Naknade troškova osobama izvan radnog odnosa</t>
  </si>
  <si>
    <t>2024.</t>
  </si>
  <si>
    <t>2025.</t>
  </si>
  <si>
    <t>2026.</t>
  </si>
  <si>
    <t>A943001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</si>
</sst>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FF0000"/>
        <bgColor indexed="64"/>
      </patternFill>
    </fill>
    <fill>
      <patternFill patternType="solid">
        <fgColor indexed="23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4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2" borderId="1" applyProtection="0">
      <alignment vertical="center"/>
    </xf>
    <xf numFmtId="4" fontId="3" fillId="2" borderId="1" applyNumberFormat="0" applyProtection="0">
      <alignment horizontal="left" vertical="center" indent="1"/>
    </xf>
    <xf numFmtId="0" fontId="3" fillId="4" borderId="1" applyNumberFormat="0" applyProtection="0">
      <alignment horizontal="left" vertical="center" indent="1"/>
    </xf>
    <xf numFmtId="4" fontId="3" fillId="5" borderId="1" applyNumberFormat="0" applyProtection="0">
      <alignment vertical="center"/>
    </xf>
    <xf numFmtId="0" fontId="3" fillId="6" borderId="1" applyNumberFormat="0" applyProtection="0">
      <alignment horizontal="left" vertical="center" indent="1"/>
    </xf>
    <xf numFmtId="0" fontId="3" fillId="7" borderId="1" applyNumberFormat="0" applyProtection="0">
      <alignment horizontal="left" vertical="center" wrapText="1" indent="1"/>
    </xf>
    <xf numFmtId="4" fontId="3" fillId="0" borderId="1" applyNumberFormat="0" applyProtection="0">
      <alignment horizontal="right" vertical="center"/>
    </xf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0" fontId="2" fillId="0" borderId="0" xfId="0" applyFont="1"/>
    <xf numFmtId="3" fontId="3" fillId="5" borderId="1" xfId="4" applyNumberFormat="1">
      <alignment vertical="center"/>
    </xf>
    <xf numFmtId="0" fontId="3" fillId="6" borderId="1" xfId="5" quotePrefix="1" applyNumberFormat="1">
      <alignment horizontal="left" vertical="center" indent="1"/>
    </xf>
    <xf numFmtId="0" fontId="3" fillId="6" borderId="1" xfId="5" quotePrefix="1">
      <alignment horizontal="left" vertical="center" indent="1"/>
    </xf>
    <xf numFmtId="0" fontId="6" fillId="6" borderId="1" xfId="5" quotePrefix="1" applyFont="1">
      <alignment horizontal="left" vertical="center" indent="1"/>
    </xf>
    <xf numFmtId="3" fontId="5" fillId="5" borderId="1" xfId="4" applyNumberFormat="1" applyFont="1">
      <alignment vertical="center"/>
    </xf>
    <xf numFmtId="0" fontId="5" fillId="6" borderId="1" xfId="5" quotePrefix="1" applyFont="1">
      <alignment horizontal="left" vertical="center" indent="1"/>
    </xf>
    <xf numFmtId="0" fontId="3" fillId="7" borderId="1" xfId="6" quotePrefix="1" applyAlignment="1">
      <alignment horizontal="left" vertical="center" wrapText="1" indent="4"/>
    </xf>
    <xf numFmtId="0" fontId="3" fillId="7" borderId="1" xfId="6" quotePrefix="1">
      <alignment horizontal="left" vertical="center" wrapText="1" indent="1"/>
    </xf>
    <xf numFmtId="0" fontId="3" fillId="6" borderId="1" xfId="5" quotePrefix="1" applyNumberFormat="1" applyAlignment="1">
      <alignment horizontal="left" vertical="center" indent="5"/>
    </xf>
    <xf numFmtId="0" fontId="3" fillId="6" borderId="1" xfId="5" quotePrefix="1" applyNumberFormat="1" applyAlignment="1">
      <alignment horizontal="left" vertical="center" indent="6"/>
    </xf>
    <xf numFmtId="0" fontId="3" fillId="6" borderId="1" xfId="5" quotePrefix="1" applyNumberFormat="1" applyAlignment="1">
      <alignment horizontal="left" vertical="center" indent="7"/>
    </xf>
    <xf numFmtId="0" fontId="3" fillId="6" borderId="1" xfId="5" quotePrefix="1" applyNumberFormat="1" applyAlignment="1">
      <alignment horizontal="left" vertical="center" indent="8"/>
    </xf>
    <xf numFmtId="3" fontId="3" fillId="0" borderId="1" xfId="7" applyNumberFormat="1">
      <alignment horizontal="right" vertical="center"/>
    </xf>
    <xf numFmtId="3" fontId="3" fillId="0" borderId="1" xfId="4" applyNumberFormat="1" applyFill="1">
      <alignment vertical="center"/>
    </xf>
    <xf numFmtId="0" fontId="3" fillId="3" borderId="1" xfId="5" quotePrefix="1" applyNumberFormat="1" applyFill="1" applyAlignment="1">
      <alignment horizontal="left" vertical="center" indent="8"/>
    </xf>
    <xf numFmtId="0" fontId="3" fillId="6" borderId="2" xfId="5" quotePrefix="1" applyNumberFormat="1" applyBorder="1" applyAlignment="1">
      <alignment horizontal="left" vertical="center" indent="8"/>
    </xf>
    <xf numFmtId="0" fontId="3" fillId="6" borderId="2" xfId="5" quotePrefix="1" applyBorder="1">
      <alignment horizontal="left" vertical="center" indent="1"/>
    </xf>
    <xf numFmtId="3" fontId="3" fillId="0" borderId="2" xfId="7" applyNumberFormat="1" applyBorder="1">
      <alignment horizontal="right" vertical="center"/>
    </xf>
    <xf numFmtId="0" fontId="0" fillId="0" borderId="4" xfId="0" applyBorder="1"/>
    <xf numFmtId="0" fontId="3" fillId="6" borderId="2" xfId="5" quotePrefix="1" applyNumberFormat="1" applyBorder="1" applyAlignment="1">
      <alignment horizontal="left" vertical="center" indent="7"/>
    </xf>
    <xf numFmtId="0" fontId="3" fillId="6" borderId="4" xfId="5" quotePrefix="1" applyNumberFormat="1" applyBorder="1" applyAlignment="1">
      <alignment horizontal="left" vertical="center" indent="8"/>
    </xf>
    <xf numFmtId="0" fontId="3" fillId="6" borderId="4" xfId="5" quotePrefix="1" applyBorder="1">
      <alignment horizontal="left" vertical="center" indent="1"/>
    </xf>
    <xf numFmtId="0" fontId="3" fillId="6" borderId="1" xfId="5" quotePrefix="1" applyNumberFormat="1" applyFont="1" applyAlignment="1">
      <alignment horizontal="left" vertical="center" indent="8"/>
    </xf>
    <xf numFmtId="3" fontId="4" fillId="5" borderId="1" xfId="4" applyNumberFormat="1" applyFont="1">
      <alignment vertical="center"/>
    </xf>
    <xf numFmtId="0" fontId="4" fillId="8" borderId="1" xfId="3" quotePrefix="1" applyNumberFormat="1" applyFont="1" applyFill="1" applyAlignment="1">
      <alignment horizontal="left" vertical="center" indent="3"/>
    </xf>
    <xf numFmtId="0" fontId="4" fillId="8" borderId="1" xfId="3" quotePrefix="1" applyFont="1" applyFill="1">
      <alignment horizontal="left" vertical="center" indent="1"/>
    </xf>
    <xf numFmtId="0" fontId="7" fillId="9" borderId="2" xfId="2" quotePrefix="1" applyNumberFormat="1" applyFont="1" applyFill="1" applyBorder="1" applyAlignment="1">
      <alignment horizontal="center" vertical="center" wrapText="1"/>
    </xf>
    <xf numFmtId="0" fontId="7" fillId="9" borderId="3" xfId="2" quotePrefix="1" applyNumberFormat="1" applyFont="1" applyFill="1" applyBorder="1" applyAlignment="1">
      <alignment horizontal="center" vertical="center" wrapText="1"/>
    </xf>
    <xf numFmtId="0" fontId="3" fillId="9" borderId="2" xfId="1" quotePrefix="1" applyFill="1" applyBorder="1" applyAlignment="1">
      <alignment horizontal="center" vertical="center"/>
    </xf>
    <xf numFmtId="0" fontId="3" fillId="9" borderId="3" xfId="1" quotePrefix="1" applyFill="1" applyBorder="1" applyAlignment="1">
      <alignment horizontal="center" vertical="center"/>
    </xf>
    <xf numFmtId="0" fontId="7" fillId="9" borderId="2" xfId="1" quotePrefix="1" applyFont="1" applyFill="1" applyBorder="1" applyAlignment="1">
      <alignment horizontal="center" vertical="center"/>
    </xf>
    <xf numFmtId="0" fontId="7" fillId="9" borderId="3" xfId="1" quotePrefix="1" applyFont="1" applyFill="1" applyBorder="1" applyAlignment="1">
      <alignment horizontal="center" vertical="center"/>
    </xf>
  </cellXfs>
  <cellStyles count="8">
    <cellStyle name="Normalno" xfId="0" builtinId="0"/>
    <cellStyle name="SAPBEXaggData" xfId="4" xr:uid="{18FC2938-EFAF-48B7-8609-EA46D628D8EA}"/>
    <cellStyle name="SAPBEXchaText" xfId="1" xr:uid="{60A33CC3-C643-444B-A66B-0758A0A07F7D}"/>
    <cellStyle name="SAPBEXHLevel1" xfId="3" xr:uid="{BD05668B-A233-4A26-B057-613DC6932CCF}"/>
    <cellStyle name="SAPBEXHLevel2" xfId="6" xr:uid="{C9A12AE2-2F2D-4F0D-AE26-70DCF3FB34FE}"/>
    <cellStyle name="SAPBEXHLevel3" xfId="5" xr:uid="{8046416B-9E86-41C4-966A-19715EAC4976}"/>
    <cellStyle name="SAPBEXstdData" xfId="7" xr:uid="{BA9665ED-5BB3-4355-99C8-D38FF4B754BF}"/>
    <cellStyle name="SAPBEXstdItem" xfId="2" xr:uid="{F169A206-5EB7-4600-8D54-2853AA5D71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BDA9-410B-458F-B306-D6BFC57B060C}">
  <dimension ref="A2:I485"/>
  <sheetViews>
    <sheetView tabSelected="1" zoomScale="96" zoomScaleNormal="96" workbookViewId="0">
      <pane ySplit="5" topLeftCell="A6" activePane="bottomLeft" state="frozen"/>
      <selection pane="bottomLeft" activeCell="K27" sqref="K27"/>
    </sheetView>
  </sheetViews>
  <sheetFormatPr defaultColWidth="8" defaultRowHeight="15" x14ac:dyDescent="0.25"/>
  <cols>
    <col min="1" max="1" width="28.85546875" style="1" bestFit="1" customWidth="1"/>
    <col min="2" max="2" width="51" style="2" customWidth="1"/>
    <col min="3" max="5" width="17.28515625" customWidth="1"/>
    <col min="6" max="6" width="9.7109375" customWidth="1"/>
    <col min="7" max="7" width="11.85546875" customWidth="1"/>
    <col min="8" max="8" width="12.28515625" customWidth="1"/>
    <col min="9" max="9" width="11.42578125" customWidth="1"/>
    <col min="10" max="10" width="13.7109375" customWidth="1"/>
    <col min="11" max="11" width="12" customWidth="1"/>
    <col min="12" max="14" width="8" customWidth="1"/>
    <col min="15" max="15" width="14.28515625" customWidth="1"/>
    <col min="16" max="16" width="14.7109375" customWidth="1"/>
    <col min="17" max="17" width="34.28515625" customWidth="1"/>
    <col min="195" max="195" width="28.85546875" bestFit="1" customWidth="1"/>
    <col min="196" max="196" width="62.28515625" bestFit="1" customWidth="1"/>
    <col min="197" max="197" width="17.140625" customWidth="1"/>
    <col min="198" max="198" width="16.42578125" customWidth="1"/>
    <col min="199" max="199" width="14.85546875" customWidth="1"/>
    <col min="200" max="200" width="16.42578125" customWidth="1"/>
    <col min="201" max="201" width="10.42578125" customWidth="1"/>
    <col min="202" max="203" width="16.42578125" customWidth="1"/>
    <col min="204" max="204" width="10" bestFit="1" customWidth="1"/>
    <col min="205" max="205" width="10.140625" bestFit="1" customWidth="1"/>
    <col min="206" max="206" width="10" bestFit="1" customWidth="1"/>
    <col min="207" max="208" width="15.42578125" bestFit="1" customWidth="1"/>
    <col min="209" max="214" width="16" bestFit="1" customWidth="1"/>
    <col min="215" max="217" width="11.85546875" bestFit="1" customWidth="1"/>
    <col min="218" max="221" width="16" bestFit="1" customWidth="1"/>
    <col min="222" max="222" width="21.85546875" bestFit="1" customWidth="1"/>
    <col min="223" max="223" width="13.28515625" bestFit="1" customWidth="1"/>
    <col min="451" max="451" width="28.85546875" bestFit="1" customWidth="1"/>
    <col min="452" max="452" width="62.28515625" bestFit="1" customWidth="1"/>
    <col min="453" max="453" width="17.140625" customWidth="1"/>
    <col min="454" max="454" width="16.42578125" customWidth="1"/>
    <col min="455" max="455" width="14.85546875" customWidth="1"/>
    <col min="456" max="456" width="16.42578125" customWidth="1"/>
    <col min="457" max="457" width="10.42578125" customWidth="1"/>
    <col min="458" max="459" width="16.42578125" customWidth="1"/>
    <col min="460" max="460" width="10" bestFit="1" customWidth="1"/>
    <col min="461" max="461" width="10.140625" bestFit="1" customWidth="1"/>
    <col min="462" max="462" width="10" bestFit="1" customWidth="1"/>
    <col min="463" max="464" width="15.42578125" bestFit="1" customWidth="1"/>
    <col min="465" max="470" width="16" bestFit="1" customWidth="1"/>
    <col min="471" max="473" width="11.85546875" bestFit="1" customWidth="1"/>
    <col min="474" max="477" width="16" bestFit="1" customWidth="1"/>
    <col min="478" max="478" width="21.85546875" bestFit="1" customWidth="1"/>
    <col min="479" max="479" width="13.28515625" bestFit="1" customWidth="1"/>
    <col min="707" max="707" width="28.85546875" bestFit="1" customWidth="1"/>
    <col min="708" max="708" width="62.28515625" bestFit="1" customWidth="1"/>
    <col min="709" max="709" width="17.140625" customWidth="1"/>
    <col min="710" max="710" width="16.42578125" customWidth="1"/>
    <col min="711" max="711" width="14.85546875" customWidth="1"/>
    <col min="712" max="712" width="16.42578125" customWidth="1"/>
    <col min="713" max="713" width="10.42578125" customWidth="1"/>
    <col min="714" max="715" width="16.42578125" customWidth="1"/>
    <col min="716" max="716" width="10" bestFit="1" customWidth="1"/>
    <col min="717" max="717" width="10.140625" bestFit="1" customWidth="1"/>
    <col min="718" max="718" width="10" bestFit="1" customWidth="1"/>
    <col min="719" max="720" width="15.42578125" bestFit="1" customWidth="1"/>
    <col min="721" max="726" width="16" bestFit="1" customWidth="1"/>
    <col min="727" max="729" width="11.85546875" bestFit="1" customWidth="1"/>
    <col min="730" max="733" width="16" bestFit="1" customWidth="1"/>
    <col min="734" max="734" width="21.85546875" bestFit="1" customWidth="1"/>
    <col min="735" max="735" width="13.28515625" bestFit="1" customWidth="1"/>
    <col min="963" max="963" width="28.85546875" bestFit="1" customWidth="1"/>
    <col min="964" max="964" width="62.28515625" bestFit="1" customWidth="1"/>
    <col min="965" max="965" width="17.140625" customWidth="1"/>
    <col min="966" max="966" width="16.42578125" customWidth="1"/>
    <col min="967" max="967" width="14.85546875" customWidth="1"/>
    <col min="968" max="968" width="16.42578125" customWidth="1"/>
    <col min="969" max="969" width="10.42578125" customWidth="1"/>
    <col min="970" max="971" width="16.42578125" customWidth="1"/>
    <col min="972" max="972" width="10" bestFit="1" customWidth="1"/>
    <col min="973" max="973" width="10.140625" bestFit="1" customWidth="1"/>
    <col min="974" max="974" width="10" bestFit="1" customWidth="1"/>
    <col min="975" max="976" width="15.42578125" bestFit="1" customWidth="1"/>
    <col min="977" max="982" width="16" bestFit="1" customWidth="1"/>
    <col min="983" max="985" width="11.85546875" bestFit="1" customWidth="1"/>
    <col min="986" max="989" width="16" bestFit="1" customWidth="1"/>
    <col min="990" max="990" width="21.85546875" bestFit="1" customWidth="1"/>
    <col min="991" max="991" width="13.28515625" bestFit="1" customWidth="1"/>
    <col min="1219" max="1219" width="28.85546875" bestFit="1" customWidth="1"/>
    <col min="1220" max="1220" width="62.28515625" bestFit="1" customWidth="1"/>
    <col min="1221" max="1221" width="17.140625" customWidth="1"/>
    <col min="1222" max="1222" width="16.42578125" customWidth="1"/>
    <col min="1223" max="1223" width="14.85546875" customWidth="1"/>
    <col min="1224" max="1224" width="16.42578125" customWidth="1"/>
    <col min="1225" max="1225" width="10.42578125" customWidth="1"/>
    <col min="1226" max="1227" width="16.42578125" customWidth="1"/>
    <col min="1228" max="1228" width="10" bestFit="1" customWidth="1"/>
    <col min="1229" max="1229" width="10.140625" bestFit="1" customWidth="1"/>
    <col min="1230" max="1230" width="10" bestFit="1" customWidth="1"/>
    <col min="1231" max="1232" width="15.42578125" bestFit="1" customWidth="1"/>
    <col min="1233" max="1238" width="16" bestFit="1" customWidth="1"/>
    <col min="1239" max="1241" width="11.85546875" bestFit="1" customWidth="1"/>
    <col min="1242" max="1245" width="16" bestFit="1" customWidth="1"/>
    <col min="1246" max="1246" width="21.85546875" bestFit="1" customWidth="1"/>
    <col min="1247" max="1247" width="13.28515625" bestFit="1" customWidth="1"/>
    <col min="1475" max="1475" width="28.85546875" bestFit="1" customWidth="1"/>
    <col min="1476" max="1476" width="62.28515625" bestFit="1" customWidth="1"/>
    <col min="1477" max="1477" width="17.140625" customWidth="1"/>
    <col min="1478" max="1478" width="16.42578125" customWidth="1"/>
    <col min="1479" max="1479" width="14.85546875" customWidth="1"/>
    <col min="1480" max="1480" width="16.42578125" customWidth="1"/>
    <col min="1481" max="1481" width="10.42578125" customWidth="1"/>
    <col min="1482" max="1483" width="16.42578125" customWidth="1"/>
    <col min="1484" max="1484" width="10" bestFit="1" customWidth="1"/>
    <col min="1485" max="1485" width="10.140625" bestFit="1" customWidth="1"/>
    <col min="1486" max="1486" width="10" bestFit="1" customWidth="1"/>
    <col min="1487" max="1488" width="15.42578125" bestFit="1" customWidth="1"/>
    <col min="1489" max="1494" width="16" bestFit="1" customWidth="1"/>
    <col min="1495" max="1497" width="11.85546875" bestFit="1" customWidth="1"/>
    <col min="1498" max="1501" width="16" bestFit="1" customWidth="1"/>
    <col min="1502" max="1502" width="21.85546875" bestFit="1" customWidth="1"/>
    <col min="1503" max="1503" width="13.28515625" bestFit="1" customWidth="1"/>
    <col min="1731" max="1731" width="28.85546875" bestFit="1" customWidth="1"/>
    <col min="1732" max="1732" width="62.28515625" bestFit="1" customWidth="1"/>
    <col min="1733" max="1733" width="17.140625" customWidth="1"/>
    <col min="1734" max="1734" width="16.42578125" customWidth="1"/>
    <col min="1735" max="1735" width="14.85546875" customWidth="1"/>
    <col min="1736" max="1736" width="16.42578125" customWidth="1"/>
    <col min="1737" max="1737" width="10.42578125" customWidth="1"/>
    <col min="1738" max="1739" width="16.42578125" customWidth="1"/>
    <col min="1740" max="1740" width="10" bestFit="1" customWidth="1"/>
    <col min="1741" max="1741" width="10.140625" bestFit="1" customWidth="1"/>
    <col min="1742" max="1742" width="10" bestFit="1" customWidth="1"/>
    <col min="1743" max="1744" width="15.42578125" bestFit="1" customWidth="1"/>
    <col min="1745" max="1750" width="16" bestFit="1" customWidth="1"/>
    <col min="1751" max="1753" width="11.85546875" bestFit="1" customWidth="1"/>
    <col min="1754" max="1757" width="16" bestFit="1" customWidth="1"/>
    <col min="1758" max="1758" width="21.85546875" bestFit="1" customWidth="1"/>
    <col min="1759" max="1759" width="13.28515625" bestFit="1" customWidth="1"/>
    <col min="1987" max="1987" width="28.85546875" bestFit="1" customWidth="1"/>
    <col min="1988" max="1988" width="62.28515625" bestFit="1" customWidth="1"/>
    <col min="1989" max="1989" width="17.140625" customWidth="1"/>
    <col min="1990" max="1990" width="16.42578125" customWidth="1"/>
    <col min="1991" max="1991" width="14.85546875" customWidth="1"/>
    <col min="1992" max="1992" width="16.42578125" customWidth="1"/>
    <col min="1993" max="1993" width="10.42578125" customWidth="1"/>
    <col min="1994" max="1995" width="16.42578125" customWidth="1"/>
    <col min="1996" max="1996" width="10" bestFit="1" customWidth="1"/>
    <col min="1997" max="1997" width="10.140625" bestFit="1" customWidth="1"/>
    <col min="1998" max="1998" width="10" bestFit="1" customWidth="1"/>
    <col min="1999" max="2000" width="15.42578125" bestFit="1" customWidth="1"/>
    <col min="2001" max="2006" width="16" bestFit="1" customWidth="1"/>
    <col min="2007" max="2009" width="11.85546875" bestFit="1" customWidth="1"/>
    <col min="2010" max="2013" width="16" bestFit="1" customWidth="1"/>
    <col min="2014" max="2014" width="21.85546875" bestFit="1" customWidth="1"/>
    <col min="2015" max="2015" width="13.28515625" bestFit="1" customWidth="1"/>
    <col min="2243" max="2243" width="28.85546875" bestFit="1" customWidth="1"/>
    <col min="2244" max="2244" width="62.28515625" bestFit="1" customWidth="1"/>
    <col min="2245" max="2245" width="17.140625" customWidth="1"/>
    <col min="2246" max="2246" width="16.42578125" customWidth="1"/>
    <col min="2247" max="2247" width="14.85546875" customWidth="1"/>
    <col min="2248" max="2248" width="16.42578125" customWidth="1"/>
    <col min="2249" max="2249" width="10.42578125" customWidth="1"/>
    <col min="2250" max="2251" width="16.42578125" customWidth="1"/>
    <col min="2252" max="2252" width="10" bestFit="1" customWidth="1"/>
    <col min="2253" max="2253" width="10.140625" bestFit="1" customWidth="1"/>
    <col min="2254" max="2254" width="10" bestFit="1" customWidth="1"/>
    <col min="2255" max="2256" width="15.42578125" bestFit="1" customWidth="1"/>
    <col min="2257" max="2262" width="16" bestFit="1" customWidth="1"/>
    <col min="2263" max="2265" width="11.85546875" bestFit="1" customWidth="1"/>
    <col min="2266" max="2269" width="16" bestFit="1" customWidth="1"/>
    <col min="2270" max="2270" width="21.85546875" bestFit="1" customWidth="1"/>
    <col min="2271" max="2271" width="13.28515625" bestFit="1" customWidth="1"/>
    <col min="2499" max="2499" width="28.85546875" bestFit="1" customWidth="1"/>
    <col min="2500" max="2500" width="62.28515625" bestFit="1" customWidth="1"/>
    <col min="2501" max="2501" width="17.140625" customWidth="1"/>
    <col min="2502" max="2502" width="16.42578125" customWidth="1"/>
    <col min="2503" max="2503" width="14.85546875" customWidth="1"/>
    <col min="2504" max="2504" width="16.42578125" customWidth="1"/>
    <col min="2505" max="2505" width="10.42578125" customWidth="1"/>
    <col min="2506" max="2507" width="16.42578125" customWidth="1"/>
    <col min="2508" max="2508" width="10" bestFit="1" customWidth="1"/>
    <col min="2509" max="2509" width="10.140625" bestFit="1" customWidth="1"/>
    <col min="2510" max="2510" width="10" bestFit="1" customWidth="1"/>
    <col min="2511" max="2512" width="15.42578125" bestFit="1" customWidth="1"/>
    <col min="2513" max="2518" width="16" bestFit="1" customWidth="1"/>
    <col min="2519" max="2521" width="11.85546875" bestFit="1" customWidth="1"/>
    <col min="2522" max="2525" width="16" bestFit="1" customWidth="1"/>
    <col min="2526" max="2526" width="21.85546875" bestFit="1" customWidth="1"/>
    <col min="2527" max="2527" width="13.28515625" bestFit="1" customWidth="1"/>
    <col min="2755" max="2755" width="28.85546875" bestFit="1" customWidth="1"/>
    <col min="2756" max="2756" width="62.28515625" bestFit="1" customWidth="1"/>
    <col min="2757" max="2757" width="17.140625" customWidth="1"/>
    <col min="2758" max="2758" width="16.42578125" customWidth="1"/>
    <col min="2759" max="2759" width="14.85546875" customWidth="1"/>
    <col min="2760" max="2760" width="16.42578125" customWidth="1"/>
    <col min="2761" max="2761" width="10.42578125" customWidth="1"/>
    <col min="2762" max="2763" width="16.42578125" customWidth="1"/>
    <col min="2764" max="2764" width="10" bestFit="1" customWidth="1"/>
    <col min="2765" max="2765" width="10.140625" bestFit="1" customWidth="1"/>
    <col min="2766" max="2766" width="10" bestFit="1" customWidth="1"/>
    <col min="2767" max="2768" width="15.42578125" bestFit="1" customWidth="1"/>
    <col min="2769" max="2774" width="16" bestFit="1" customWidth="1"/>
    <col min="2775" max="2777" width="11.85546875" bestFit="1" customWidth="1"/>
    <col min="2778" max="2781" width="16" bestFit="1" customWidth="1"/>
    <col min="2782" max="2782" width="21.85546875" bestFit="1" customWidth="1"/>
    <col min="2783" max="2783" width="13.28515625" bestFit="1" customWidth="1"/>
    <col min="3011" max="3011" width="28.85546875" bestFit="1" customWidth="1"/>
    <col min="3012" max="3012" width="62.28515625" bestFit="1" customWidth="1"/>
    <col min="3013" max="3013" width="17.140625" customWidth="1"/>
    <col min="3014" max="3014" width="16.42578125" customWidth="1"/>
    <col min="3015" max="3015" width="14.85546875" customWidth="1"/>
    <col min="3016" max="3016" width="16.42578125" customWidth="1"/>
    <col min="3017" max="3017" width="10.42578125" customWidth="1"/>
    <col min="3018" max="3019" width="16.42578125" customWidth="1"/>
    <col min="3020" max="3020" width="10" bestFit="1" customWidth="1"/>
    <col min="3021" max="3021" width="10.140625" bestFit="1" customWidth="1"/>
    <col min="3022" max="3022" width="10" bestFit="1" customWidth="1"/>
    <col min="3023" max="3024" width="15.42578125" bestFit="1" customWidth="1"/>
    <col min="3025" max="3030" width="16" bestFit="1" customWidth="1"/>
    <col min="3031" max="3033" width="11.85546875" bestFit="1" customWidth="1"/>
    <col min="3034" max="3037" width="16" bestFit="1" customWidth="1"/>
    <col min="3038" max="3038" width="21.85546875" bestFit="1" customWidth="1"/>
    <col min="3039" max="3039" width="13.28515625" bestFit="1" customWidth="1"/>
    <col min="3267" max="3267" width="28.85546875" bestFit="1" customWidth="1"/>
    <col min="3268" max="3268" width="62.28515625" bestFit="1" customWidth="1"/>
    <col min="3269" max="3269" width="17.140625" customWidth="1"/>
    <col min="3270" max="3270" width="16.42578125" customWidth="1"/>
    <col min="3271" max="3271" width="14.85546875" customWidth="1"/>
    <col min="3272" max="3272" width="16.42578125" customWidth="1"/>
    <col min="3273" max="3273" width="10.42578125" customWidth="1"/>
    <col min="3274" max="3275" width="16.42578125" customWidth="1"/>
    <col min="3276" max="3276" width="10" bestFit="1" customWidth="1"/>
    <col min="3277" max="3277" width="10.140625" bestFit="1" customWidth="1"/>
    <col min="3278" max="3278" width="10" bestFit="1" customWidth="1"/>
    <col min="3279" max="3280" width="15.42578125" bestFit="1" customWidth="1"/>
    <col min="3281" max="3286" width="16" bestFit="1" customWidth="1"/>
    <col min="3287" max="3289" width="11.85546875" bestFit="1" customWidth="1"/>
    <col min="3290" max="3293" width="16" bestFit="1" customWidth="1"/>
    <col min="3294" max="3294" width="21.85546875" bestFit="1" customWidth="1"/>
    <col min="3295" max="3295" width="13.28515625" bestFit="1" customWidth="1"/>
    <col min="3523" max="3523" width="28.85546875" bestFit="1" customWidth="1"/>
    <col min="3524" max="3524" width="62.28515625" bestFit="1" customWidth="1"/>
    <col min="3525" max="3525" width="17.140625" customWidth="1"/>
    <col min="3526" max="3526" width="16.42578125" customWidth="1"/>
    <col min="3527" max="3527" width="14.85546875" customWidth="1"/>
    <col min="3528" max="3528" width="16.42578125" customWidth="1"/>
    <col min="3529" max="3529" width="10.42578125" customWidth="1"/>
    <col min="3530" max="3531" width="16.42578125" customWidth="1"/>
    <col min="3532" max="3532" width="10" bestFit="1" customWidth="1"/>
    <col min="3533" max="3533" width="10.140625" bestFit="1" customWidth="1"/>
    <col min="3534" max="3534" width="10" bestFit="1" customWidth="1"/>
    <col min="3535" max="3536" width="15.42578125" bestFit="1" customWidth="1"/>
    <col min="3537" max="3542" width="16" bestFit="1" customWidth="1"/>
    <col min="3543" max="3545" width="11.85546875" bestFit="1" customWidth="1"/>
    <col min="3546" max="3549" width="16" bestFit="1" customWidth="1"/>
    <col min="3550" max="3550" width="21.85546875" bestFit="1" customWidth="1"/>
    <col min="3551" max="3551" width="13.28515625" bestFit="1" customWidth="1"/>
    <col min="3779" max="3779" width="28.85546875" bestFit="1" customWidth="1"/>
    <col min="3780" max="3780" width="62.28515625" bestFit="1" customWidth="1"/>
    <col min="3781" max="3781" width="17.140625" customWidth="1"/>
    <col min="3782" max="3782" width="16.42578125" customWidth="1"/>
    <col min="3783" max="3783" width="14.85546875" customWidth="1"/>
    <col min="3784" max="3784" width="16.42578125" customWidth="1"/>
    <col min="3785" max="3785" width="10.42578125" customWidth="1"/>
    <col min="3786" max="3787" width="16.42578125" customWidth="1"/>
    <col min="3788" max="3788" width="10" bestFit="1" customWidth="1"/>
    <col min="3789" max="3789" width="10.140625" bestFit="1" customWidth="1"/>
    <col min="3790" max="3790" width="10" bestFit="1" customWidth="1"/>
    <col min="3791" max="3792" width="15.42578125" bestFit="1" customWidth="1"/>
    <col min="3793" max="3798" width="16" bestFit="1" customWidth="1"/>
    <col min="3799" max="3801" width="11.85546875" bestFit="1" customWidth="1"/>
    <col min="3802" max="3805" width="16" bestFit="1" customWidth="1"/>
    <col min="3806" max="3806" width="21.85546875" bestFit="1" customWidth="1"/>
    <col min="3807" max="3807" width="13.28515625" bestFit="1" customWidth="1"/>
    <col min="4035" max="4035" width="28.85546875" bestFit="1" customWidth="1"/>
    <col min="4036" max="4036" width="62.28515625" bestFit="1" customWidth="1"/>
    <col min="4037" max="4037" width="17.140625" customWidth="1"/>
    <col min="4038" max="4038" width="16.42578125" customWidth="1"/>
    <col min="4039" max="4039" width="14.85546875" customWidth="1"/>
    <col min="4040" max="4040" width="16.42578125" customWidth="1"/>
    <col min="4041" max="4041" width="10.42578125" customWidth="1"/>
    <col min="4042" max="4043" width="16.42578125" customWidth="1"/>
    <col min="4044" max="4044" width="10" bestFit="1" customWidth="1"/>
    <col min="4045" max="4045" width="10.140625" bestFit="1" customWidth="1"/>
    <col min="4046" max="4046" width="10" bestFit="1" customWidth="1"/>
    <col min="4047" max="4048" width="15.42578125" bestFit="1" customWidth="1"/>
    <col min="4049" max="4054" width="16" bestFit="1" customWidth="1"/>
    <col min="4055" max="4057" width="11.85546875" bestFit="1" customWidth="1"/>
    <col min="4058" max="4061" width="16" bestFit="1" customWidth="1"/>
    <col min="4062" max="4062" width="21.85546875" bestFit="1" customWidth="1"/>
    <col min="4063" max="4063" width="13.28515625" bestFit="1" customWidth="1"/>
    <col min="4291" max="4291" width="28.85546875" bestFit="1" customWidth="1"/>
    <col min="4292" max="4292" width="62.28515625" bestFit="1" customWidth="1"/>
    <col min="4293" max="4293" width="17.140625" customWidth="1"/>
    <col min="4294" max="4294" width="16.42578125" customWidth="1"/>
    <col min="4295" max="4295" width="14.85546875" customWidth="1"/>
    <col min="4296" max="4296" width="16.42578125" customWidth="1"/>
    <col min="4297" max="4297" width="10.42578125" customWidth="1"/>
    <col min="4298" max="4299" width="16.42578125" customWidth="1"/>
    <col min="4300" max="4300" width="10" bestFit="1" customWidth="1"/>
    <col min="4301" max="4301" width="10.140625" bestFit="1" customWidth="1"/>
    <col min="4302" max="4302" width="10" bestFit="1" customWidth="1"/>
    <col min="4303" max="4304" width="15.42578125" bestFit="1" customWidth="1"/>
    <col min="4305" max="4310" width="16" bestFit="1" customWidth="1"/>
    <col min="4311" max="4313" width="11.85546875" bestFit="1" customWidth="1"/>
    <col min="4314" max="4317" width="16" bestFit="1" customWidth="1"/>
    <col min="4318" max="4318" width="21.85546875" bestFit="1" customWidth="1"/>
    <col min="4319" max="4319" width="13.28515625" bestFit="1" customWidth="1"/>
    <col min="4547" max="4547" width="28.85546875" bestFit="1" customWidth="1"/>
    <col min="4548" max="4548" width="62.28515625" bestFit="1" customWidth="1"/>
    <col min="4549" max="4549" width="17.140625" customWidth="1"/>
    <col min="4550" max="4550" width="16.42578125" customWidth="1"/>
    <col min="4551" max="4551" width="14.85546875" customWidth="1"/>
    <col min="4552" max="4552" width="16.42578125" customWidth="1"/>
    <col min="4553" max="4553" width="10.42578125" customWidth="1"/>
    <col min="4554" max="4555" width="16.42578125" customWidth="1"/>
    <col min="4556" max="4556" width="10" bestFit="1" customWidth="1"/>
    <col min="4557" max="4557" width="10.140625" bestFit="1" customWidth="1"/>
    <col min="4558" max="4558" width="10" bestFit="1" customWidth="1"/>
    <col min="4559" max="4560" width="15.42578125" bestFit="1" customWidth="1"/>
    <col min="4561" max="4566" width="16" bestFit="1" customWidth="1"/>
    <col min="4567" max="4569" width="11.85546875" bestFit="1" customWidth="1"/>
    <col min="4570" max="4573" width="16" bestFit="1" customWidth="1"/>
    <col min="4574" max="4574" width="21.85546875" bestFit="1" customWidth="1"/>
    <col min="4575" max="4575" width="13.28515625" bestFit="1" customWidth="1"/>
    <col min="4803" max="4803" width="28.85546875" bestFit="1" customWidth="1"/>
    <col min="4804" max="4804" width="62.28515625" bestFit="1" customWidth="1"/>
    <col min="4805" max="4805" width="17.140625" customWidth="1"/>
    <col min="4806" max="4806" width="16.42578125" customWidth="1"/>
    <col min="4807" max="4807" width="14.85546875" customWidth="1"/>
    <col min="4808" max="4808" width="16.42578125" customWidth="1"/>
    <col min="4809" max="4809" width="10.42578125" customWidth="1"/>
    <col min="4810" max="4811" width="16.42578125" customWidth="1"/>
    <col min="4812" max="4812" width="10" bestFit="1" customWidth="1"/>
    <col min="4813" max="4813" width="10.140625" bestFit="1" customWidth="1"/>
    <col min="4814" max="4814" width="10" bestFit="1" customWidth="1"/>
    <col min="4815" max="4816" width="15.42578125" bestFit="1" customWidth="1"/>
    <col min="4817" max="4822" width="16" bestFit="1" customWidth="1"/>
    <col min="4823" max="4825" width="11.85546875" bestFit="1" customWidth="1"/>
    <col min="4826" max="4829" width="16" bestFit="1" customWidth="1"/>
    <col min="4830" max="4830" width="21.85546875" bestFit="1" customWidth="1"/>
    <col min="4831" max="4831" width="13.28515625" bestFit="1" customWidth="1"/>
    <col min="5059" max="5059" width="28.85546875" bestFit="1" customWidth="1"/>
    <col min="5060" max="5060" width="62.28515625" bestFit="1" customWidth="1"/>
    <col min="5061" max="5061" width="17.140625" customWidth="1"/>
    <col min="5062" max="5062" width="16.42578125" customWidth="1"/>
    <col min="5063" max="5063" width="14.85546875" customWidth="1"/>
    <col min="5064" max="5064" width="16.42578125" customWidth="1"/>
    <col min="5065" max="5065" width="10.42578125" customWidth="1"/>
    <col min="5066" max="5067" width="16.42578125" customWidth="1"/>
    <col min="5068" max="5068" width="10" bestFit="1" customWidth="1"/>
    <col min="5069" max="5069" width="10.140625" bestFit="1" customWidth="1"/>
    <col min="5070" max="5070" width="10" bestFit="1" customWidth="1"/>
    <col min="5071" max="5072" width="15.42578125" bestFit="1" customWidth="1"/>
    <col min="5073" max="5078" width="16" bestFit="1" customWidth="1"/>
    <col min="5079" max="5081" width="11.85546875" bestFit="1" customWidth="1"/>
    <col min="5082" max="5085" width="16" bestFit="1" customWidth="1"/>
    <col min="5086" max="5086" width="21.85546875" bestFit="1" customWidth="1"/>
    <col min="5087" max="5087" width="13.28515625" bestFit="1" customWidth="1"/>
    <col min="5315" max="5315" width="28.85546875" bestFit="1" customWidth="1"/>
    <col min="5316" max="5316" width="62.28515625" bestFit="1" customWidth="1"/>
    <col min="5317" max="5317" width="17.140625" customWidth="1"/>
    <col min="5318" max="5318" width="16.42578125" customWidth="1"/>
    <col min="5319" max="5319" width="14.85546875" customWidth="1"/>
    <col min="5320" max="5320" width="16.42578125" customWidth="1"/>
    <col min="5321" max="5321" width="10.42578125" customWidth="1"/>
    <col min="5322" max="5323" width="16.42578125" customWidth="1"/>
    <col min="5324" max="5324" width="10" bestFit="1" customWidth="1"/>
    <col min="5325" max="5325" width="10.140625" bestFit="1" customWidth="1"/>
    <col min="5326" max="5326" width="10" bestFit="1" customWidth="1"/>
    <col min="5327" max="5328" width="15.42578125" bestFit="1" customWidth="1"/>
    <col min="5329" max="5334" width="16" bestFit="1" customWidth="1"/>
    <col min="5335" max="5337" width="11.85546875" bestFit="1" customWidth="1"/>
    <col min="5338" max="5341" width="16" bestFit="1" customWidth="1"/>
    <col min="5342" max="5342" width="21.85546875" bestFit="1" customWidth="1"/>
    <col min="5343" max="5343" width="13.28515625" bestFit="1" customWidth="1"/>
    <col min="5571" max="5571" width="28.85546875" bestFit="1" customWidth="1"/>
    <col min="5572" max="5572" width="62.28515625" bestFit="1" customWidth="1"/>
    <col min="5573" max="5573" width="17.140625" customWidth="1"/>
    <col min="5574" max="5574" width="16.42578125" customWidth="1"/>
    <col min="5575" max="5575" width="14.85546875" customWidth="1"/>
    <col min="5576" max="5576" width="16.42578125" customWidth="1"/>
    <col min="5577" max="5577" width="10.42578125" customWidth="1"/>
    <col min="5578" max="5579" width="16.42578125" customWidth="1"/>
    <col min="5580" max="5580" width="10" bestFit="1" customWidth="1"/>
    <col min="5581" max="5581" width="10.140625" bestFit="1" customWidth="1"/>
    <col min="5582" max="5582" width="10" bestFit="1" customWidth="1"/>
    <col min="5583" max="5584" width="15.42578125" bestFit="1" customWidth="1"/>
    <col min="5585" max="5590" width="16" bestFit="1" customWidth="1"/>
    <col min="5591" max="5593" width="11.85546875" bestFit="1" customWidth="1"/>
    <col min="5594" max="5597" width="16" bestFit="1" customWidth="1"/>
    <col min="5598" max="5598" width="21.85546875" bestFit="1" customWidth="1"/>
    <col min="5599" max="5599" width="13.28515625" bestFit="1" customWidth="1"/>
    <col min="5827" max="5827" width="28.85546875" bestFit="1" customWidth="1"/>
    <col min="5828" max="5828" width="62.28515625" bestFit="1" customWidth="1"/>
    <col min="5829" max="5829" width="17.140625" customWidth="1"/>
    <col min="5830" max="5830" width="16.42578125" customWidth="1"/>
    <col min="5831" max="5831" width="14.85546875" customWidth="1"/>
    <col min="5832" max="5832" width="16.42578125" customWidth="1"/>
    <col min="5833" max="5833" width="10.42578125" customWidth="1"/>
    <col min="5834" max="5835" width="16.42578125" customWidth="1"/>
    <col min="5836" max="5836" width="10" bestFit="1" customWidth="1"/>
    <col min="5837" max="5837" width="10.140625" bestFit="1" customWidth="1"/>
    <col min="5838" max="5838" width="10" bestFit="1" customWidth="1"/>
    <col min="5839" max="5840" width="15.42578125" bestFit="1" customWidth="1"/>
    <col min="5841" max="5846" width="16" bestFit="1" customWidth="1"/>
    <col min="5847" max="5849" width="11.85546875" bestFit="1" customWidth="1"/>
    <col min="5850" max="5853" width="16" bestFit="1" customWidth="1"/>
    <col min="5854" max="5854" width="21.85546875" bestFit="1" customWidth="1"/>
    <col min="5855" max="5855" width="13.28515625" bestFit="1" customWidth="1"/>
    <col min="6083" max="6083" width="28.85546875" bestFit="1" customWidth="1"/>
    <col min="6084" max="6084" width="62.28515625" bestFit="1" customWidth="1"/>
    <col min="6085" max="6085" width="17.140625" customWidth="1"/>
    <col min="6086" max="6086" width="16.42578125" customWidth="1"/>
    <col min="6087" max="6087" width="14.85546875" customWidth="1"/>
    <col min="6088" max="6088" width="16.42578125" customWidth="1"/>
    <col min="6089" max="6089" width="10.42578125" customWidth="1"/>
    <col min="6090" max="6091" width="16.42578125" customWidth="1"/>
    <col min="6092" max="6092" width="10" bestFit="1" customWidth="1"/>
    <col min="6093" max="6093" width="10.140625" bestFit="1" customWidth="1"/>
    <col min="6094" max="6094" width="10" bestFit="1" customWidth="1"/>
    <col min="6095" max="6096" width="15.42578125" bestFit="1" customWidth="1"/>
    <col min="6097" max="6102" width="16" bestFit="1" customWidth="1"/>
    <col min="6103" max="6105" width="11.85546875" bestFit="1" customWidth="1"/>
    <col min="6106" max="6109" width="16" bestFit="1" customWidth="1"/>
    <col min="6110" max="6110" width="21.85546875" bestFit="1" customWidth="1"/>
    <col min="6111" max="6111" width="13.28515625" bestFit="1" customWidth="1"/>
    <col min="6339" max="6339" width="28.85546875" bestFit="1" customWidth="1"/>
    <col min="6340" max="6340" width="62.28515625" bestFit="1" customWidth="1"/>
    <col min="6341" max="6341" width="17.140625" customWidth="1"/>
    <col min="6342" max="6342" width="16.42578125" customWidth="1"/>
    <col min="6343" max="6343" width="14.85546875" customWidth="1"/>
    <col min="6344" max="6344" width="16.42578125" customWidth="1"/>
    <col min="6345" max="6345" width="10.42578125" customWidth="1"/>
    <col min="6346" max="6347" width="16.42578125" customWidth="1"/>
    <col min="6348" max="6348" width="10" bestFit="1" customWidth="1"/>
    <col min="6349" max="6349" width="10.140625" bestFit="1" customWidth="1"/>
    <col min="6350" max="6350" width="10" bestFit="1" customWidth="1"/>
    <col min="6351" max="6352" width="15.42578125" bestFit="1" customWidth="1"/>
    <col min="6353" max="6358" width="16" bestFit="1" customWidth="1"/>
    <col min="6359" max="6361" width="11.85546875" bestFit="1" customWidth="1"/>
    <col min="6362" max="6365" width="16" bestFit="1" customWidth="1"/>
    <col min="6366" max="6366" width="21.85546875" bestFit="1" customWidth="1"/>
    <col min="6367" max="6367" width="13.28515625" bestFit="1" customWidth="1"/>
    <col min="6595" max="6595" width="28.85546875" bestFit="1" customWidth="1"/>
    <col min="6596" max="6596" width="62.28515625" bestFit="1" customWidth="1"/>
    <col min="6597" max="6597" width="17.140625" customWidth="1"/>
    <col min="6598" max="6598" width="16.42578125" customWidth="1"/>
    <col min="6599" max="6599" width="14.85546875" customWidth="1"/>
    <col min="6600" max="6600" width="16.42578125" customWidth="1"/>
    <col min="6601" max="6601" width="10.42578125" customWidth="1"/>
    <col min="6602" max="6603" width="16.42578125" customWidth="1"/>
    <col min="6604" max="6604" width="10" bestFit="1" customWidth="1"/>
    <col min="6605" max="6605" width="10.140625" bestFit="1" customWidth="1"/>
    <col min="6606" max="6606" width="10" bestFit="1" customWidth="1"/>
    <col min="6607" max="6608" width="15.42578125" bestFit="1" customWidth="1"/>
    <col min="6609" max="6614" width="16" bestFit="1" customWidth="1"/>
    <col min="6615" max="6617" width="11.85546875" bestFit="1" customWidth="1"/>
    <col min="6618" max="6621" width="16" bestFit="1" customWidth="1"/>
    <col min="6622" max="6622" width="21.85546875" bestFit="1" customWidth="1"/>
    <col min="6623" max="6623" width="13.28515625" bestFit="1" customWidth="1"/>
    <col min="6851" max="6851" width="28.85546875" bestFit="1" customWidth="1"/>
    <col min="6852" max="6852" width="62.28515625" bestFit="1" customWidth="1"/>
    <col min="6853" max="6853" width="17.140625" customWidth="1"/>
    <col min="6854" max="6854" width="16.42578125" customWidth="1"/>
    <col min="6855" max="6855" width="14.85546875" customWidth="1"/>
    <col min="6856" max="6856" width="16.42578125" customWidth="1"/>
    <col min="6857" max="6857" width="10.42578125" customWidth="1"/>
    <col min="6858" max="6859" width="16.42578125" customWidth="1"/>
    <col min="6860" max="6860" width="10" bestFit="1" customWidth="1"/>
    <col min="6861" max="6861" width="10.140625" bestFit="1" customWidth="1"/>
    <col min="6862" max="6862" width="10" bestFit="1" customWidth="1"/>
    <col min="6863" max="6864" width="15.42578125" bestFit="1" customWidth="1"/>
    <col min="6865" max="6870" width="16" bestFit="1" customWidth="1"/>
    <col min="6871" max="6873" width="11.85546875" bestFit="1" customWidth="1"/>
    <col min="6874" max="6877" width="16" bestFit="1" customWidth="1"/>
    <col min="6878" max="6878" width="21.85546875" bestFit="1" customWidth="1"/>
    <col min="6879" max="6879" width="13.28515625" bestFit="1" customWidth="1"/>
    <col min="7107" max="7107" width="28.85546875" bestFit="1" customWidth="1"/>
    <col min="7108" max="7108" width="62.28515625" bestFit="1" customWidth="1"/>
    <col min="7109" max="7109" width="17.140625" customWidth="1"/>
    <col min="7110" max="7110" width="16.42578125" customWidth="1"/>
    <col min="7111" max="7111" width="14.85546875" customWidth="1"/>
    <col min="7112" max="7112" width="16.42578125" customWidth="1"/>
    <col min="7113" max="7113" width="10.42578125" customWidth="1"/>
    <col min="7114" max="7115" width="16.42578125" customWidth="1"/>
    <col min="7116" max="7116" width="10" bestFit="1" customWidth="1"/>
    <col min="7117" max="7117" width="10.140625" bestFit="1" customWidth="1"/>
    <col min="7118" max="7118" width="10" bestFit="1" customWidth="1"/>
    <col min="7119" max="7120" width="15.42578125" bestFit="1" customWidth="1"/>
    <col min="7121" max="7126" width="16" bestFit="1" customWidth="1"/>
    <col min="7127" max="7129" width="11.85546875" bestFit="1" customWidth="1"/>
    <col min="7130" max="7133" width="16" bestFit="1" customWidth="1"/>
    <col min="7134" max="7134" width="21.85546875" bestFit="1" customWidth="1"/>
    <col min="7135" max="7135" width="13.28515625" bestFit="1" customWidth="1"/>
    <col min="7363" max="7363" width="28.85546875" bestFit="1" customWidth="1"/>
    <col min="7364" max="7364" width="62.28515625" bestFit="1" customWidth="1"/>
    <col min="7365" max="7365" width="17.140625" customWidth="1"/>
    <col min="7366" max="7366" width="16.42578125" customWidth="1"/>
    <col min="7367" max="7367" width="14.85546875" customWidth="1"/>
    <col min="7368" max="7368" width="16.42578125" customWidth="1"/>
    <col min="7369" max="7369" width="10.42578125" customWidth="1"/>
    <col min="7370" max="7371" width="16.42578125" customWidth="1"/>
    <col min="7372" max="7372" width="10" bestFit="1" customWidth="1"/>
    <col min="7373" max="7373" width="10.140625" bestFit="1" customWidth="1"/>
    <col min="7374" max="7374" width="10" bestFit="1" customWidth="1"/>
    <col min="7375" max="7376" width="15.42578125" bestFit="1" customWidth="1"/>
    <col min="7377" max="7382" width="16" bestFit="1" customWidth="1"/>
    <col min="7383" max="7385" width="11.85546875" bestFit="1" customWidth="1"/>
    <col min="7386" max="7389" width="16" bestFit="1" customWidth="1"/>
    <col min="7390" max="7390" width="21.85546875" bestFit="1" customWidth="1"/>
    <col min="7391" max="7391" width="13.28515625" bestFit="1" customWidth="1"/>
    <col min="7619" max="7619" width="28.85546875" bestFit="1" customWidth="1"/>
    <col min="7620" max="7620" width="62.28515625" bestFit="1" customWidth="1"/>
    <col min="7621" max="7621" width="17.140625" customWidth="1"/>
    <col min="7622" max="7622" width="16.42578125" customWidth="1"/>
    <col min="7623" max="7623" width="14.85546875" customWidth="1"/>
    <col min="7624" max="7624" width="16.42578125" customWidth="1"/>
    <col min="7625" max="7625" width="10.42578125" customWidth="1"/>
    <col min="7626" max="7627" width="16.42578125" customWidth="1"/>
    <col min="7628" max="7628" width="10" bestFit="1" customWidth="1"/>
    <col min="7629" max="7629" width="10.140625" bestFit="1" customWidth="1"/>
    <col min="7630" max="7630" width="10" bestFit="1" customWidth="1"/>
    <col min="7631" max="7632" width="15.42578125" bestFit="1" customWidth="1"/>
    <col min="7633" max="7638" width="16" bestFit="1" customWidth="1"/>
    <col min="7639" max="7641" width="11.85546875" bestFit="1" customWidth="1"/>
    <col min="7642" max="7645" width="16" bestFit="1" customWidth="1"/>
    <col min="7646" max="7646" width="21.85546875" bestFit="1" customWidth="1"/>
    <col min="7647" max="7647" width="13.28515625" bestFit="1" customWidth="1"/>
    <col min="7875" max="7875" width="28.85546875" bestFit="1" customWidth="1"/>
    <col min="7876" max="7876" width="62.28515625" bestFit="1" customWidth="1"/>
    <col min="7877" max="7877" width="17.140625" customWidth="1"/>
    <col min="7878" max="7878" width="16.42578125" customWidth="1"/>
    <col min="7879" max="7879" width="14.85546875" customWidth="1"/>
    <col min="7880" max="7880" width="16.42578125" customWidth="1"/>
    <col min="7881" max="7881" width="10.42578125" customWidth="1"/>
    <col min="7882" max="7883" width="16.42578125" customWidth="1"/>
    <col min="7884" max="7884" width="10" bestFit="1" customWidth="1"/>
    <col min="7885" max="7885" width="10.140625" bestFit="1" customWidth="1"/>
    <col min="7886" max="7886" width="10" bestFit="1" customWidth="1"/>
    <col min="7887" max="7888" width="15.42578125" bestFit="1" customWidth="1"/>
    <col min="7889" max="7894" width="16" bestFit="1" customWidth="1"/>
    <col min="7895" max="7897" width="11.85546875" bestFit="1" customWidth="1"/>
    <col min="7898" max="7901" width="16" bestFit="1" customWidth="1"/>
    <col min="7902" max="7902" width="21.85546875" bestFit="1" customWidth="1"/>
    <col min="7903" max="7903" width="13.28515625" bestFit="1" customWidth="1"/>
    <col min="8131" max="8131" width="28.85546875" bestFit="1" customWidth="1"/>
    <col min="8132" max="8132" width="62.28515625" bestFit="1" customWidth="1"/>
    <col min="8133" max="8133" width="17.140625" customWidth="1"/>
    <col min="8134" max="8134" width="16.42578125" customWidth="1"/>
    <col min="8135" max="8135" width="14.85546875" customWidth="1"/>
    <col min="8136" max="8136" width="16.42578125" customWidth="1"/>
    <col min="8137" max="8137" width="10.42578125" customWidth="1"/>
    <col min="8138" max="8139" width="16.42578125" customWidth="1"/>
    <col min="8140" max="8140" width="10" bestFit="1" customWidth="1"/>
    <col min="8141" max="8141" width="10.140625" bestFit="1" customWidth="1"/>
    <col min="8142" max="8142" width="10" bestFit="1" customWidth="1"/>
    <col min="8143" max="8144" width="15.42578125" bestFit="1" customWidth="1"/>
    <col min="8145" max="8150" width="16" bestFit="1" customWidth="1"/>
    <col min="8151" max="8153" width="11.85546875" bestFit="1" customWidth="1"/>
    <col min="8154" max="8157" width="16" bestFit="1" customWidth="1"/>
    <col min="8158" max="8158" width="21.85546875" bestFit="1" customWidth="1"/>
    <col min="8159" max="8159" width="13.28515625" bestFit="1" customWidth="1"/>
    <col min="8387" max="8387" width="28.85546875" bestFit="1" customWidth="1"/>
    <col min="8388" max="8388" width="62.28515625" bestFit="1" customWidth="1"/>
    <col min="8389" max="8389" width="17.140625" customWidth="1"/>
    <col min="8390" max="8390" width="16.42578125" customWidth="1"/>
    <col min="8391" max="8391" width="14.85546875" customWidth="1"/>
    <col min="8392" max="8392" width="16.42578125" customWidth="1"/>
    <col min="8393" max="8393" width="10.42578125" customWidth="1"/>
    <col min="8394" max="8395" width="16.42578125" customWidth="1"/>
    <col min="8396" max="8396" width="10" bestFit="1" customWidth="1"/>
    <col min="8397" max="8397" width="10.140625" bestFit="1" customWidth="1"/>
    <col min="8398" max="8398" width="10" bestFit="1" customWidth="1"/>
    <col min="8399" max="8400" width="15.42578125" bestFit="1" customWidth="1"/>
    <col min="8401" max="8406" width="16" bestFit="1" customWidth="1"/>
    <col min="8407" max="8409" width="11.85546875" bestFit="1" customWidth="1"/>
    <col min="8410" max="8413" width="16" bestFit="1" customWidth="1"/>
    <col min="8414" max="8414" width="21.85546875" bestFit="1" customWidth="1"/>
    <col min="8415" max="8415" width="13.28515625" bestFit="1" customWidth="1"/>
    <col min="8643" max="8643" width="28.85546875" bestFit="1" customWidth="1"/>
    <col min="8644" max="8644" width="62.28515625" bestFit="1" customWidth="1"/>
    <col min="8645" max="8645" width="17.140625" customWidth="1"/>
    <col min="8646" max="8646" width="16.42578125" customWidth="1"/>
    <col min="8647" max="8647" width="14.85546875" customWidth="1"/>
    <col min="8648" max="8648" width="16.42578125" customWidth="1"/>
    <col min="8649" max="8649" width="10.42578125" customWidth="1"/>
    <col min="8650" max="8651" width="16.42578125" customWidth="1"/>
    <col min="8652" max="8652" width="10" bestFit="1" customWidth="1"/>
    <col min="8653" max="8653" width="10.140625" bestFit="1" customWidth="1"/>
    <col min="8654" max="8654" width="10" bestFit="1" customWidth="1"/>
    <col min="8655" max="8656" width="15.42578125" bestFit="1" customWidth="1"/>
    <col min="8657" max="8662" width="16" bestFit="1" customWidth="1"/>
    <col min="8663" max="8665" width="11.85546875" bestFit="1" customWidth="1"/>
    <col min="8666" max="8669" width="16" bestFit="1" customWidth="1"/>
    <col min="8670" max="8670" width="21.85546875" bestFit="1" customWidth="1"/>
    <col min="8671" max="8671" width="13.28515625" bestFit="1" customWidth="1"/>
    <col min="8899" max="8899" width="28.85546875" bestFit="1" customWidth="1"/>
    <col min="8900" max="8900" width="62.28515625" bestFit="1" customWidth="1"/>
    <col min="8901" max="8901" width="17.140625" customWidth="1"/>
    <col min="8902" max="8902" width="16.42578125" customWidth="1"/>
    <col min="8903" max="8903" width="14.85546875" customWidth="1"/>
    <col min="8904" max="8904" width="16.42578125" customWidth="1"/>
    <col min="8905" max="8905" width="10.42578125" customWidth="1"/>
    <col min="8906" max="8907" width="16.42578125" customWidth="1"/>
    <col min="8908" max="8908" width="10" bestFit="1" customWidth="1"/>
    <col min="8909" max="8909" width="10.140625" bestFit="1" customWidth="1"/>
    <col min="8910" max="8910" width="10" bestFit="1" customWidth="1"/>
    <col min="8911" max="8912" width="15.42578125" bestFit="1" customWidth="1"/>
    <col min="8913" max="8918" width="16" bestFit="1" customWidth="1"/>
    <col min="8919" max="8921" width="11.85546875" bestFit="1" customWidth="1"/>
    <col min="8922" max="8925" width="16" bestFit="1" customWidth="1"/>
    <col min="8926" max="8926" width="21.85546875" bestFit="1" customWidth="1"/>
    <col min="8927" max="8927" width="13.28515625" bestFit="1" customWidth="1"/>
    <col min="9155" max="9155" width="28.85546875" bestFit="1" customWidth="1"/>
    <col min="9156" max="9156" width="62.28515625" bestFit="1" customWidth="1"/>
    <col min="9157" max="9157" width="17.140625" customWidth="1"/>
    <col min="9158" max="9158" width="16.42578125" customWidth="1"/>
    <col min="9159" max="9159" width="14.85546875" customWidth="1"/>
    <col min="9160" max="9160" width="16.42578125" customWidth="1"/>
    <col min="9161" max="9161" width="10.42578125" customWidth="1"/>
    <col min="9162" max="9163" width="16.42578125" customWidth="1"/>
    <col min="9164" max="9164" width="10" bestFit="1" customWidth="1"/>
    <col min="9165" max="9165" width="10.140625" bestFit="1" customWidth="1"/>
    <col min="9166" max="9166" width="10" bestFit="1" customWidth="1"/>
    <col min="9167" max="9168" width="15.42578125" bestFit="1" customWidth="1"/>
    <col min="9169" max="9174" width="16" bestFit="1" customWidth="1"/>
    <col min="9175" max="9177" width="11.85546875" bestFit="1" customWidth="1"/>
    <col min="9178" max="9181" width="16" bestFit="1" customWidth="1"/>
    <col min="9182" max="9182" width="21.85546875" bestFit="1" customWidth="1"/>
    <col min="9183" max="9183" width="13.28515625" bestFit="1" customWidth="1"/>
    <col min="9411" max="9411" width="28.85546875" bestFit="1" customWidth="1"/>
    <col min="9412" max="9412" width="62.28515625" bestFit="1" customWidth="1"/>
    <col min="9413" max="9413" width="17.140625" customWidth="1"/>
    <col min="9414" max="9414" width="16.42578125" customWidth="1"/>
    <col min="9415" max="9415" width="14.85546875" customWidth="1"/>
    <col min="9416" max="9416" width="16.42578125" customWidth="1"/>
    <col min="9417" max="9417" width="10.42578125" customWidth="1"/>
    <col min="9418" max="9419" width="16.42578125" customWidth="1"/>
    <col min="9420" max="9420" width="10" bestFit="1" customWidth="1"/>
    <col min="9421" max="9421" width="10.140625" bestFit="1" customWidth="1"/>
    <col min="9422" max="9422" width="10" bestFit="1" customWidth="1"/>
    <col min="9423" max="9424" width="15.42578125" bestFit="1" customWidth="1"/>
    <col min="9425" max="9430" width="16" bestFit="1" customWidth="1"/>
    <col min="9431" max="9433" width="11.85546875" bestFit="1" customWidth="1"/>
    <col min="9434" max="9437" width="16" bestFit="1" customWidth="1"/>
    <col min="9438" max="9438" width="21.85546875" bestFit="1" customWidth="1"/>
    <col min="9439" max="9439" width="13.28515625" bestFit="1" customWidth="1"/>
    <col min="9667" max="9667" width="28.85546875" bestFit="1" customWidth="1"/>
    <col min="9668" max="9668" width="62.28515625" bestFit="1" customWidth="1"/>
    <col min="9669" max="9669" width="17.140625" customWidth="1"/>
    <col min="9670" max="9670" width="16.42578125" customWidth="1"/>
    <col min="9671" max="9671" width="14.85546875" customWidth="1"/>
    <col min="9672" max="9672" width="16.42578125" customWidth="1"/>
    <col min="9673" max="9673" width="10.42578125" customWidth="1"/>
    <col min="9674" max="9675" width="16.42578125" customWidth="1"/>
    <col min="9676" max="9676" width="10" bestFit="1" customWidth="1"/>
    <col min="9677" max="9677" width="10.140625" bestFit="1" customWidth="1"/>
    <col min="9678" max="9678" width="10" bestFit="1" customWidth="1"/>
    <col min="9679" max="9680" width="15.42578125" bestFit="1" customWidth="1"/>
    <col min="9681" max="9686" width="16" bestFit="1" customWidth="1"/>
    <col min="9687" max="9689" width="11.85546875" bestFit="1" customWidth="1"/>
    <col min="9690" max="9693" width="16" bestFit="1" customWidth="1"/>
    <col min="9694" max="9694" width="21.85546875" bestFit="1" customWidth="1"/>
    <col min="9695" max="9695" width="13.28515625" bestFit="1" customWidth="1"/>
    <col min="9923" max="9923" width="28.85546875" bestFit="1" customWidth="1"/>
    <col min="9924" max="9924" width="62.28515625" bestFit="1" customWidth="1"/>
    <col min="9925" max="9925" width="17.140625" customWidth="1"/>
    <col min="9926" max="9926" width="16.42578125" customWidth="1"/>
    <col min="9927" max="9927" width="14.85546875" customWidth="1"/>
    <col min="9928" max="9928" width="16.42578125" customWidth="1"/>
    <col min="9929" max="9929" width="10.42578125" customWidth="1"/>
    <col min="9930" max="9931" width="16.42578125" customWidth="1"/>
    <col min="9932" max="9932" width="10" bestFit="1" customWidth="1"/>
    <col min="9933" max="9933" width="10.140625" bestFit="1" customWidth="1"/>
    <col min="9934" max="9934" width="10" bestFit="1" customWidth="1"/>
    <col min="9935" max="9936" width="15.42578125" bestFit="1" customWidth="1"/>
    <col min="9937" max="9942" width="16" bestFit="1" customWidth="1"/>
    <col min="9943" max="9945" width="11.85546875" bestFit="1" customWidth="1"/>
    <col min="9946" max="9949" width="16" bestFit="1" customWidth="1"/>
    <col min="9950" max="9950" width="21.85546875" bestFit="1" customWidth="1"/>
    <col min="9951" max="9951" width="13.28515625" bestFit="1" customWidth="1"/>
    <col min="10179" max="10179" width="28.85546875" bestFit="1" customWidth="1"/>
    <col min="10180" max="10180" width="62.28515625" bestFit="1" customWidth="1"/>
    <col min="10181" max="10181" width="17.140625" customWidth="1"/>
    <col min="10182" max="10182" width="16.42578125" customWidth="1"/>
    <col min="10183" max="10183" width="14.85546875" customWidth="1"/>
    <col min="10184" max="10184" width="16.42578125" customWidth="1"/>
    <col min="10185" max="10185" width="10.42578125" customWidth="1"/>
    <col min="10186" max="10187" width="16.42578125" customWidth="1"/>
    <col min="10188" max="10188" width="10" bestFit="1" customWidth="1"/>
    <col min="10189" max="10189" width="10.140625" bestFit="1" customWidth="1"/>
    <col min="10190" max="10190" width="10" bestFit="1" customWidth="1"/>
    <col min="10191" max="10192" width="15.42578125" bestFit="1" customWidth="1"/>
    <col min="10193" max="10198" width="16" bestFit="1" customWidth="1"/>
    <col min="10199" max="10201" width="11.85546875" bestFit="1" customWidth="1"/>
    <col min="10202" max="10205" width="16" bestFit="1" customWidth="1"/>
    <col min="10206" max="10206" width="21.85546875" bestFit="1" customWidth="1"/>
    <col min="10207" max="10207" width="13.28515625" bestFit="1" customWidth="1"/>
    <col min="10435" max="10435" width="28.85546875" bestFit="1" customWidth="1"/>
    <col min="10436" max="10436" width="62.28515625" bestFit="1" customWidth="1"/>
    <col min="10437" max="10437" width="17.140625" customWidth="1"/>
    <col min="10438" max="10438" width="16.42578125" customWidth="1"/>
    <col min="10439" max="10439" width="14.85546875" customWidth="1"/>
    <col min="10440" max="10440" width="16.42578125" customWidth="1"/>
    <col min="10441" max="10441" width="10.42578125" customWidth="1"/>
    <col min="10442" max="10443" width="16.42578125" customWidth="1"/>
    <col min="10444" max="10444" width="10" bestFit="1" customWidth="1"/>
    <col min="10445" max="10445" width="10.140625" bestFit="1" customWidth="1"/>
    <col min="10446" max="10446" width="10" bestFit="1" customWidth="1"/>
    <col min="10447" max="10448" width="15.42578125" bestFit="1" customWidth="1"/>
    <col min="10449" max="10454" width="16" bestFit="1" customWidth="1"/>
    <col min="10455" max="10457" width="11.85546875" bestFit="1" customWidth="1"/>
    <col min="10458" max="10461" width="16" bestFit="1" customWidth="1"/>
    <col min="10462" max="10462" width="21.85546875" bestFit="1" customWidth="1"/>
    <col min="10463" max="10463" width="13.28515625" bestFit="1" customWidth="1"/>
    <col min="10691" max="10691" width="28.85546875" bestFit="1" customWidth="1"/>
    <col min="10692" max="10692" width="62.28515625" bestFit="1" customWidth="1"/>
    <col min="10693" max="10693" width="17.140625" customWidth="1"/>
    <col min="10694" max="10694" width="16.42578125" customWidth="1"/>
    <col min="10695" max="10695" width="14.85546875" customWidth="1"/>
    <col min="10696" max="10696" width="16.42578125" customWidth="1"/>
    <col min="10697" max="10697" width="10.42578125" customWidth="1"/>
    <col min="10698" max="10699" width="16.42578125" customWidth="1"/>
    <col min="10700" max="10700" width="10" bestFit="1" customWidth="1"/>
    <col min="10701" max="10701" width="10.140625" bestFit="1" customWidth="1"/>
    <col min="10702" max="10702" width="10" bestFit="1" customWidth="1"/>
    <col min="10703" max="10704" width="15.42578125" bestFit="1" customWidth="1"/>
    <col min="10705" max="10710" width="16" bestFit="1" customWidth="1"/>
    <col min="10711" max="10713" width="11.85546875" bestFit="1" customWidth="1"/>
    <col min="10714" max="10717" width="16" bestFit="1" customWidth="1"/>
    <col min="10718" max="10718" width="21.85546875" bestFit="1" customWidth="1"/>
    <col min="10719" max="10719" width="13.28515625" bestFit="1" customWidth="1"/>
    <col min="10947" max="10947" width="28.85546875" bestFit="1" customWidth="1"/>
    <col min="10948" max="10948" width="62.28515625" bestFit="1" customWidth="1"/>
    <col min="10949" max="10949" width="17.140625" customWidth="1"/>
    <col min="10950" max="10950" width="16.42578125" customWidth="1"/>
    <col min="10951" max="10951" width="14.85546875" customWidth="1"/>
    <col min="10952" max="10952" width="16.42578125" customWidth="1"/>
    <col min="10953" max="10953" width="10.42578125" customWidth="1"/>
    <col min="10954" max="10955" width="16.42578125" customWidth="1"/>
    <col min="10956" max="10956" width="10" bestFit="1" customWidth="1"/>
    <col min="10957" max="10957" width="10.140625" bestFit="1" customWidth="1"/>
    <col min="10958" max="10958" width="10" bestFit="1" customWidth="1"/>
    <col min="10959" max="10960" width="15.42578125" bestFit="1" customWidth="1"/>
    <col min="10961" max="10966" width="16" bestFit="1" customWidth="1"/>
    <col min="10967" max="10969" width="11.85546875" bestFit="1" customWidth="1"/>
    <col min="10970" max="10973" width="16" bestFit="1" customWidth="1"/>
    <col min="10974" max="10974" width="21.85546875" bestFit="1" customWidth="1"/>
    <col min="10975" max="10975" width="13.28515625" bestFit="1" customWidth="1"/>
    <col min="11203" max="11203" width="28.85546875" bestFit="1" customWidth="1"/>
    <col min="11204" max="11204" width="62.28515625" bestFit="1" customWidth="1"/>
    <col min="11205" max="11205" width="17.140625" customWidth="1"/>
    <col min="11206" max="11206" width="16.42578125" customWidth="1"/>
    <col min="11207" max="11207" width="14.85546875" customWidth="1"/>
    <col min="11208" max="11208" width="16.42578125" customWidth="1"/>
    <col min="11209" max="11209" width="10.42578125" customWidth="1"/>
    <col min="11210" max="11211" width="16.42578125" customWidth="1"/>
    <col min="11212" max="11212" width="10" bestFit="1" customWidth="1"/>
    <col min="11213" max="11213" width="10.140625" bestFit="1" customWidth="1"/>
    <col min="11214" max="11214" width="10" bestFit="1" customWidth="1"/>
    <col min="11215" max="11216" width="15.42578125" bestFit="1" customWidth="1"/>
    <col min="11217" max="11222" width="16" bestFit="1" customWidth="1"/>
    <col min="11223" max="11225" width="11.85546875" bestFit="1" customWidth="1"/>
    <col min="11226" max="11229" width="16" bestFit="1" customWidth="1"/>
    <col min="11230" max="11230" width="21.85546875" bestFit="1" customWidth="1"/>
    <col min="11231" max="11231" width="13.28515625" bestFit="1" customWidth="1"/>
    <col min="11459" max="11459" width="28.85546875" bestFit="1" customWidth="1"/>
    <col min="11460" max="11460" width="62.28515625" bestFit="1" customWidth="1"/>
    <col min="11461" max="11461" width="17.140625" customWidth="1"/>
    <col min="11462" max="11462" width="16.42578125" customWidth="1"/>
    <col min="11463" max="11463" width="14.85546875" customWidth="1"/>
    <col min="11464" max="11464" width="16.42578125" customWidth="1"/>
    <col min="11465" max="11465" width="10.42578125" customWidth="1"/>
    <col min="11466" max="11467" width="16.42578125" customWidth="1"/>
    <col min="11468" max="11468" width="10" bestFit="1" customWidth="1"/>
    <col min="11469" max="11469" width="10.140625" bestFit="1" customWidth="1"/>
    <col min="11470" max="11470" width="10" bestFit="1" customWidth="1"/>
    <col min="11471" max="11472" width="15.42578125" bestFit="1" customWidth="1"/>
    <col min="11473" max="11478" width="16" bestFit="1" customWidth="1"/>
    <col min="11479" max="11481" width="11.85546875" bestFit="1" customWidth="1"/>
    <col min="11482" max="11485" width="16" bestFit="1" customWidth="1"/>
    <col min="11486" max="11486" width="21.85546875" bestFit="1" customWidth="1"/>
    <col min="11487" max="11487" width="13.28515625" bestFit="1" customWidth="1"/>
    <col min="11715" max="11715" width="28.85546875" bestFit="1" customWidth="1"/>
    <col min="11716" max="11716" width="62.28515625" bestFit="1" customWidth="1"/>
    <col min="11717" max="11717" width="17.140625" customWidth="1"/>
    <col min="11718" max="11718" width="16.42578125" customWidth="1"/>
    <col min="11719" max="11719" width="14.85546875" customWidth="1"/>
    <col min="11720" max="11720" width="16.42578125" customWidth="1"/>
    <col min="11721" max="11721" width="10.42578125" customWidth="1"/>
    <col min="11722" max="11723" width="16.42578125" customWidth="1"/>
    <col min="11724" max="11724" width="10" bestFit="1" customWidth="1"/>
    <col min="11725" max="11725" width="10.140625" bestFit="1" customWidth="1"/>
    <col min="11726" max="11726" width="10" bestFit="1" customWidth="1"/>
    <col min="11727" max="11728" width="15.42578125" bestFit="1" customWidth="1"/>
    <col min="11729" max="11734" width="16" bestFit="1" customWidth="1"/>
    <col min="11735" max="11737" width="11.85546875" bestFit="1" customWidth="1"/>
    <col min="11738" max="11741" width="16" bestFit="1" customWidth="1"/>
    <col min="11742" max="11742" width="21.85546875" bestFit="1" customWidth="1"/>
    <col min="11743" max="11743" width="13.28515625" bestFit="1" customWidth="1"/>
    <col min="11971" max="11971" width="28.85546875" bestFit="1" customWidth="1"/>
    <col min="11972" max="11972" width="62.28515625" bestFit="1" customWidth="1"/>
    <col min="11973" max="11973" width="17.140625" customWidth="1"/>
    <col min="11974" max="11974" width="16.42578125" customWidth="1"/>
    <col min="11975" max="11975" width="14.85546875" customWidth="1"/>
    <col min="11976" max="11976" width="16.42578125" customWidth="1"/>
    <col min="11977" max="11977" width="10.42578125" customWidth="1"/>
    <col min="11978" max="11979" width="16.42578125" customWidth="1"/>
    <col min="11980" max="11980" width="10" bestFit="1" customWidth="1"/>
    <col min="11981" max="11981" width="10.140625" bestFit="1" customWidth="1"/>
    <col min="11982" max="11982" width="10" bestFit="1" customWidth="1"/>
    <col min="11983" max="11984" width="15.42578125" bestFit="1" customWidth="1"/>
    <col min="11985" max="11990" width="16" bestFit="1" customWidth="1"/>
    <col min="11991" max="11993" width="11.85546875" bestFit="1" customWidth="1"/>
    <col min="11994" max="11997" width="16" bestFit="1" customWidth="1"/>
    <col min="11998" max="11998" width="21.85546875" bestFit="1" customWidth="1"/>
    <col min="11999" max="11999" width="13.28515625" bestFit="1" customWidth="1"/>
    <col min="12227" max="12227" width="28.85546875" bestFit="1" customWidth="1"/>
    <col min="12228" max="12228" width="62.28515625" bestFit="1" customWidth="1"/>
    <col min="12229" max="12229" width="17.140625" customWidth="1"/>
    <col min="12230" max="12230" width="16.42578125" customWidth="1"/>
    <col min="12231" max="12231" width="14.85546875" customWidth="1"/>
    <col min="12232" max="12232" width="16.42578125" customWidth="1"/>
    <col min="12233" max="12233" width="10.42578125" customWidth="1"/>
    <col min="12234" max="12235" width="16.42578125" customWidth="1"/>
    <col min="12236" max="12236" width="10" bestFit="1" customWidth="1"/>
    <col min="12237" max="12237" width="10.140625" bestFit="1" customWidth="1"/>
    <col min="12238" max="12238" width="10" bestFit="1" customWidth="1"/>
    <col min="12239" max="12240" width="15.42578125" bestFit="1" customWidth="1"/>
    <col min="12241" max="12246" width="16" bestFit="1" customWidth="1"/>
    <col min="12247" max="12249" width="11.85546875" bestFit="1" customWidth="1"/>
    <col min="12250" max="12253" width="16" bestFit="1" customWidth="1"/>
    <col min="12254" max="12254" width="21.85546875" bestFit="1" customWidth="1"/>
    <col min="12255" max="12255" width="13.28515625" bestFit="1" customWidth="1"/>
    <col min="12483" max="12483" width="28.85546875" bestFit="1" customWidth="1"/>
    <col min="12484" max="12484" width="62.28515625" bestFit="1" customWidth="1"/>
    <col min="12485" max="12485" width="17.140625" customWidth="1"/>
    <col min="12486" max="12486" width="16.42578125" customWidth="1"/>
    <col min="12487" max="12487" width="14.85546875" customWidth="1"/>
    <col min="12488" max="12488" width="16.42578125" customWidth="1"/>
    <col min="12489" max="12489" width="10.42578125" customWidth="1"/>
    <col min="12490" max="12491" width="16.42578125" customWidth="1"/>
    <col min="12492" max="12492" width="10" bestFit="1" customWidth="1"/>
    <col min="12493" max="12493" width="10.140625" bestFit="1" customWidth="1"/>
    <col min="12494" max="12494" width="10" bestFit="1" customWidth="1"/>
    <col min="12495" max="12496" width="15.42578125" bestFit="1" customWidth="1"/>
    <col min="12497" max="12502" width="16" bestFit="1" customWidth="1"/>
    <col min="12503" max="12505" width="11.85546875" bestFit="1" customWidth="1"/>
    <col min="12506" max="12509" width="16" bestFit="1" customWidth="1"/>
    <col min="12510" max="12510" width="21.85546875" bestFit="1" customWidth="1"/>
    <col min="12511" max="12511" width="13.28515625" bestFit="1" customWidth="1"/>
    <col min="12739" max="12739" width="28.85546875" bestFit="1" customWidth="1"/>
    <col min="12740" max="12740" width="62.28515625" bestFit="1" customWidth="1"/>
    <col min="12741" max="12741" width="17.140625" customWidth="1"/>
    <col min="12742" max="12742" width="16.42578125" customWidth="1"/>
    <col min="12743" max="12743" width="14.85546875" customWidth="1"/>
    <col min="12744" max="12744" width="16.42578125" customWidth="1"/>
    <col min="12745" max="12745" width="10.42578125" customWidth="1"/>
    <col min="12746" max="12747" width="16.42578125" customWidth="1"/>
    <col min="12748" max="12748" width="10" bestFit="1" customWidth="1"/>
    <col min="12749" max="12749" width="10.140625" bestFit="1" customWidth="1"/>
    <col min="12750" max="12750" width="10" bestFit="1" customWidth="1"/>
    <col min="12751" max="12752" width="15.42578125" bestFit="1" customWidth="1"/>
    <col min="12753" max="12758" width="16" bestFit="1" customWidth="1"/>
    <col min="12759" max="12761" width="11.85546875" bestFit="1" customWidth="1"/>
    <col min="12762" max="12765" width="16" bestFit="1" customWidth="1"/>
    <col min="12766" max="12766" width="21.85546875" bestFit="1" customWidth="1"/>
    <col min="12767" max="12767" width="13.28515625" bestFit="1" customWidth="1"/>
    <col min="12995" max="12995" width="28.85546875" bestFit="1" customWidth="1"/>
    <col min="12996" max="12996" width="62.28515625" bestFit="1" customWidth="1"/>
    <col min="12997" max="12997" width="17.140625" customWidth="1"/>
    <col min="12998" max="12998" width="16.42578125" customWidth="1"/>
    <col min="12999" max="12999" width="14.85546875" customWidth="1"/>
    <col min="13000" max="13000" width="16.42578125" customWidth="1"/>
    <col min="13001" max="13001" width="10.42578125" customWidth="1"/>
    <col min="13002" max="13003" width="16.42578125" customWidth="1"/>
    <col min="13004" max="13004" width="10" bestFit="1" customWidth="1"/>
    <col min="13005" max="13005" width="10.140625" bestFit="1" customWidth="1"/>
    <col min="13006" max="13006" width="10" bestFit="1" customWidth="1"/>
    <col min="13007" max="13008" width="15.42578125" bestFit="1" customWidth="1"/>
    <col min="13009" max="13014" width="16" bestFit="1" customWidth="1"/>
    <col min="13015" max="13017" width="11.85546875" bestFit="1" customWidth="1"/>
    <col min="13018" max="13021" width="16" bestFit="1" customWidth="1"/>
    <col min="13022" max="13022" width="21.85546875" bestFit="1" customWidth="1"/>
    <col min="13023" max="13023" width="13.28515625" bestFit="1" customWidth="1"/>
    <col min="13251" max="13251" width="28.85546875" bestFit="1" customWidth="1"/>
    <col min="13252" max="13252" width="62.28515625" bestFit="1" customWidth="1"/>
    <col min="13253" max="13253" width="17.140625" customWidth="1"/>
    <col min="13254" max="13254" width="16.42578125" customWidth="1"/>
    <col min="13255" max="13255" width="14.85546875" customWidth="1"/>
    <col min="13256" max="13256" width="16.42578125" customWidth="1"/>
    <col min="13257" max="13257" width="10.42578125" customWidth="1"/>
    <col min="13258" max="13259" width="16.42578125" customWidth="1"/>
    <col min="13260" max="13260" width="10" bestFit="1" customWidth="1"/>
    <col min="13261" max="13261" width="10.140625" bestFit="1" customWidth="1"/>
    <col min="13262" max="13262" width="10" bestFit="1" customWidth="1"/>
    <col min="13263" max="13264" width="15.42578125" bestFit="1" customWidth="1"/>
    <col min="13265" max="13270" width="16" bestFit="1" customWidth="1"/>
    <col min="13271" max="13273" width="11.85546875" bestFit="1" customWidth="1"/>
    <col min="13274" max="13277" width="16" bestFit="1" customWidth="1"/>
    <col min="13278" max="13278" width="21.85546875" bestFit="1" customWidth="1"/>
    <col min="13279" max="13279" width="13.28515625" bestFit="1" customWidth="1"/>
    <col min="13507" max="13507" width="28.85546875" bestFit="1" customWidth="1"/>
    <col min="13508" max="13508" width="62.28515625" bestFit="1" customWidth="1"/>
    <col min="13509" max="13509" width="17.140625" customWidth="1"/>
    <col min="13510" max="13510" width="16.42578125" customWidth="1"/>
    <col min="13511" max="13511" width="14.85546875" customWidth="1"/>
    <col min="13512" max="13512" width="16.42578125" customWidth="1"/>
    <col min="13513" max="13513" width="10.42578125" customWidth="1"/>
    <col min="13514" max="13515" width="16.42578125" customWidth="1"/>
    <col min="13516" max="13516" width="10" bestFit="1" customWidth="1"/>
    <col min="13517" max="13517" width="10.140625" bestFit="1" customWidth="1"/>
    <col min="13518" max="13518" width="10" bestFit="1" customWidth="1"/>
    <col min="13519" max="13520" width="15.42578125" bestFit="1" customWidth="1"/>
    <col min="13521" max="13526" width="16" bestFit="1" customWidth="1"/>
    <col min="13527" max="13529" width="11.85546875" bestFit="1" customWidth="1"/>
    <col min="13530" max="13533" width="16" bestFit="1" customWidth="1"/>
    <col min="13534" max="13534" width="21.85546875" bestFit="1" customWidth="1"/>
    <col min="13535" max="13535" width="13.28515625" bestFit="1" customWidth="1"/>
    <col min="13763" max="13763" width="28.85546875" bestFit="1" customWidth="1"/>
    <col min="13764" max="13764" width="62.28515625" bestFit="1" customWidth="1"/>
    <col min="13765" max="13765" width="17.140625" customWidth="1"/>
    <col min="13766" max="13766" width="16.42578125" customWidth="1"/>
    <col min="13767" max="13767" width="14.85546875" customWidth="1"/>
    <col min="13768" max="13768" width="16.42578125" customWidth="1"/>
    <col min="13769" max="13769" width="10.42578125" customWidth="1"/>
    <col min="13770" max="13771" width="16.42578125" customWidth="1"/>
    <col min="13772" max="13772" width="10" bestFit="1" customWidth="1"/>
    <col min="13773" max="13773" width="10.140625" bestFit="1" customWidth="1"/>
    <col min="13774" max="13774" width="10" bestFit="1" customWidth="1"/>
    <col min="13775" max="13776" width="15.42578125" bestFit="1" customWidth="1"/>
    <col min="13777" max="13782" width="16" bestFit="1" customWidth="1"/>
    <col min="13783" max="13785" width="11.85546875" bestFit="1" customWidth="1"/>
    <col min="13786" max="13789" width="16" bestFit="1" customWidth="1"/>
    <col min="13790" max="13790" width="21.85546875" bestFit="1" customWidth="1"/>
    <col min="13791" max="13791" width="13.28515625" bestFit="1" customWidth="1"/>
    <col min="14019" max="14019" width="28.85546875" bestFit="1" customWidth="1"/>
    <col min="14020" max="14020" width="62.28515625" bestFit="1" customWidth="1"/>
    <col min="14021" max="14021" width="17.140625" customWidth="1"/>
    <col min="14022" max="14022" width="16.42578125" customWidth="1"/>
    <col min="14023" max="14023" width="14.85546875" customWidth="1"/>
    <col min="14024" max="14024" width="16.42578125" customWidth="1"/>
    <col min="14025" max="14025" width="10.42578125" customWidth="1"/>
    <col min="14026" max="14027" width="16.42578125" customWidth="1"/>
    <col min="14028" max="14028" width="10" bestFit="1" customWidth="1"/>
    <col min="14029" max="14029" width="10.140625" bestFit="1" customWidth="1"/>
    <col min="14030" max="14030" width="10" bestFit="1" customWidth="1"/>
    <col min="14031" max="14032" width="15.42578125" bestFit="1" customWidth="1"/>
    <col min="14033" max="14038" width="16" bestFit="1" customWidth="1"/>
    <col min="14039" max="14041" width="11.85546875" bestFit="1" customWidth="1"/>
    <col min="14042" max="14045" width="16" bestFit="1" customWidth="1"/>
    <col min="14046" max="14046" width="21.85546875" bestFit="1" customWidth="1"/>
    <col min="14047" max="14047" width="13.28515625" bestFit="1" customWidth="1"/>
    <col min="14275" max="14275" width="28.85546875" bestFit="1" customWidth="1"/>
    <col min="14276" max="14276" width="62.28515625" bestFit="1" customWidth="1"/>
    <col min="14277" max="14277" width="17.140625" customWidth="1"/>
    <col min="14278" max="14278" width="16.42578125" customWidth="1"/>
    <col min="14279" max="14279" width="14.85546875" customWidth="1"/>
    <col min="14280" max="14280" width="16.42578125" customWidth="1"/>
    <col min="14281" max="14281" width="10.42578125" customWidth="1"/>
    <col min="14282" max="14283" width="16.42578125" customWidth="1"/>
    <col min="14284" max="14284" width="10" bestFit="1" customWidth="1"/>
    <col min="14285" max="14285" width="10.140625" bestFit="1" customWidth="1"/>
    <col min="14286" max="14286" width="10" bestFit="1" customWidth="1"/>
    <col min="14287" max="14288" width="15.42578125" bestFit="1" customWidth="1"/>
    <col min="14289" max="14294" width="16" bestFit="1" customWidth="1"/>
    <col min="14295" max="14297" width="11.85546875" bestFit="1" customWidth="1"/>
    <col min="14298" max="14301" width="16" bestFit="1" customWidth="1"/>
    <col min="14302" max="14302" width="21.85546875" bestFit="1" customWidth="1"/>
    <col min="14303" max="14303" width="13.28515625" bestFit="1" customWidth="1"/>
    <col min="14531" max="14531" width="28.85546875" bestFit="1" customWidth="1"/>
    <col min="14532" max="14532" width="62.28515625" bestFit="1" customWidth="1"/>
    <col min="14533" max="14533" width="17.140625" customWidth="1"/>
    <col min="14534" max="14534" width="16.42578125" customWidth="1"/>
    <col min="14535" max="14535" width="14.85546875" customWidth="1"/>
    <col min="14536" max="14536" width="16.42578125" customWidth="1"/>
    <col min="14537" max="14537" width="10.42578125" customWidth="1"/>
    <col min="14538" max="14539" width="16.42578125" customWidth="1"/>
    <col min="14540" max="14540" width="10" bestFit="1" customWidth="1"/>
    <col min="14541" max="14541" width="10.140625" bestFit="1" customWidth="1"/>
    <col min="14542" max="14542" width="10" bestFit="1" customWidth="1"/>
    <col min="14543" max="14544" width="15.42578125" bestFit="1" customWidth="1"/>
    <col min="14545" max="14550" width="16" bestFit="1" customWidth="1"/>
    <col min="14551" max="14553" width="11.85546875" bestFit="1" customWidth="1"/>
    <col min="14554" max="14557" width="16" bestFit="1" customWidth="1"/>
    <col min="14558" max="14558" width="21.85546875" bestFit="1" customWidth="1"/>
    <col min="14559" max="14559" width="13.28515625" bestFit="1" customWidth="1"/>
    <col min="14787" max="14787" width="28.85546875" bestFit="1" customWidth="1"/>
    <col min="14788" max="14788" width="62.28515625" bestFit="1" customWidth="1"/>
    <col min="14789" max="14789" width="17.140625" customWidth="1"/>
    <col min="14790" max="14790" width="16.42578125" customWidth="1"/>
    <col min="14791" max="14791" width="14.85546875" customWidth="1"/>
    <col min="14792" max="14792" width="16.42578125" customWidth="1"/>
    <col min="14793" max="14793" width="10.42578125" customWidth="1"/>
    <col min="14794" max="14795" width="16.42578125" customWidth="1"/>
    <col min="14796" max="14796" width="10" bestFit="1" customWidth="1"/>
    <col min="14797" max="14797" width="10.140625" bestFit="1" customWidth="1"/>
    <col min="14798" max="14798" width="10" bestFit="1" customWidth="1"/>
    <col min="14799" max="14800" width="15.42578125" bestFit="1" customWidth="1"/>
    <col min="14801" max="14806" width="16" bestFit="1" customWidth="1"/>
    <col min="14807" max="14809" width="11.85546875" bestFit="1" customWidth="1"/>
    <col min="14810" max="14813" width="16" bestFit="1" customWidth="1"/>
    <col min="14814" max="14814" width="21.85546875" bestFit="1" customWidth="1"/>
    <col min="14815" max="14815" width="13.28515625" bestFit="1" customWidth="1"/>
    <col min="15043" max="15043" width="28.85546875" bestFit="1" customWidth="1"/>
    <col min="15044" max="15044" width="62.28515625" bestFit="1" customWidth="1"/>
    <col min="15045" max="15045" width="17.140625" customWidth="1"/>
    <col min="15046" max="15046" width="16.42578125" customWidth="1"/>
    <col min="15047" max="15047" width="14.85546875" customWidth="1"/>
    <col min="15048" max="15048" width="16.42578125" customWidth="1"/>
    <col min="15049" max="15049" width="10.42578125" customWidth="1"/>
    <col min="15050" max="15051" width="16.42578125" customWidth="1"/>
    <col min="15052" max="15052" width="10" bestFit="1" customWidth="1"/>
    <col min="15053" max="15053" width="10.140625" bestFit="1" customWidth="1"/>
    <col min="15054" max="15054" width="10" bestFit="1" customWidth="1"/>
    <col min="15055" max="15056" width="15.42578125" bestFit="1" customWidth="1"/>
    <col min="15057" max="15062" width="16" bestFit="1" customWidth="1"/>
    <col min="15063" max="15065" width="11.85546875" bestFit="1" customWidth="1"/>
    <col min="15066" max="15069" width="16" bestFit="1" customWidth="1"/>
    <col min="15070" max="15070" width="21.85546875" bestFit="1" customWidth="1"/>
    <col min="15071" max="15071" width="13.28515625" bestFit="1" customWidth="1"/>
    <col min="15299" max="15299" width="28.85546875" bestFit="1" customWidth="1"/>
    <col min="15300" max="15300" width="62.28515625" bestFit="1" customWidth="1"/>
    <col min="15301" max="15301" width="17.140625" customWidth="1"/>
    <col min="15302" max="15302" width="16.42578125" customWidth="1"/>
    <col min="15303" max="15303" width="14.85546875" customWidth="1"/>
    <col min="15304" max="15304" width="16.42578125" customWidth="1"/>
    <col min="15305" max="15305" width="10.42578125" customWidth="1"/>
    <col min="15306" max="15307" width="16.42578125" customWidth="1"/>
    <col min="15308" max="15308" width="10" bestFit="1" customWidth="1"/>
    <col min="15309" max="15309" width="10.140625" bestFit="1" customWidth="1"/>
    <col min="15310" max="15310" width="10" bestFit="1" customWidth="1"/>
    <col min="15311" max="15312" width="15.42578125" bestFit="1" customWidth="1"/>
    <col min="15313" max="15318" width="16" bestFit="1" customWidth="1"/>
    <col min="15319" max="15321" width="11.85546875" bestFit="1" customWidth="1"/>
    <col min="15322" max="15325" width="16" bestFit="1" customWidth="1"/>
    <col min="15326" max="15326" width="21.85546875" bestFit="1" customWidth="1"/>
    <col min="15327" max="15327" width="13.28515625" bestFit="1" customWidth="1"/>
    <col min="15555" max="15555" width="28.85546875" bestFit="1" customWidth="1"/>
    <col min="15556" max="15556" width="62.28515625" bestFit="1" customWidth="1"/>
    <col min="15557" max="15557" width="17.140625" customWidth="1"/>
    <col min="15558" max="15558" width="16.42578125" customWidth="1"/>
    <col min="15559" max="15559" width="14.85546875" customWidth="1"/>
    <col min="15560" max="15560" width="16.42578125" customWidth="1"/>
    <col min="15561" max="15561" width="10.42578125" customWidth="1"/>
    <col min="15562" max="15563" width="16.42578125" customWidth="1"/>
    <col min="15564" max="15564" width="10" bestFit="1" customWidth="1"/>
    <col min="15565" max="15565" width="10.140625" bestFit="1" customWidth="1"/>
    <col min="15566" max="15566" width="10" bestFit="1" customWidth="1"/>
    <col min="15567" max="15568" width="15.42578125" bestFit="1" customWidth="1"/>
    <col min="15569" max="15574" width="16" bestFit="1" customWidth="1"/>
    <col min="15575" max="15577" width="11.85546875" bestFit="1" customWidth="1"/>
    <col min="15578" max="15581" width="16" bestFit="1" customWidth="1"/>
    <col min="15582" max="15582" width="21.85546875" bestFit="1" customWidth="1"/>
    <col min="15583" max="15583" width="13.28515625" bestFit="1" customWidth="1"/>
    <col min="15811" max="15811" width="28.85546875" bestFit="1" customWidth="1"/>
    <col min="15812" max="15812" width="62.28515625" bestFit="1" customWidth="1"/>
    <col min="15813" max="15813" width="17.140625" customWidth="1"/>
    <col min="15814" max="15814" width="16.42578125" customWidth="1"/>
    <col min="15815" max="15815" width="14.85546875" customWidth="1"/>
    <col min="15816" max="15816" width="16.42578125" customWidth="1"/>
    <col min="15817" max="15817" width="10.42578125" customWidth="1"/>
    <col min="15818" max="15819" width="16.42578125" customWidth="1"/>
    <col min="15820" max="15820" width="10" bestFit="1" customWidth="1"/>
    <col min="15821" max="15821" width="10.140625" bestFit="1" customWidth="1"/>
    <col min="15822" max="15822" width="10" bestFit="1" customWidth="1"/>
    <col min="15823" max="15824" width="15.42578125" bestFit="1" customWidth="1"/>
    <col min="15825" max="15830" width="16" bestFit="1" customWidth="1"/>
    <col min="15831" max="15833" width="11.85546875" bestFit="1" customWidth="1"/>
    <col min="15834" max="15837" width="16" bestFit="1" customWidth="1"/>
    <col min="15838" max="15838" width="21.85546875" bestFit="1" customWidth="1"/>
    <col min="15839" max="15839" width="13.28515625" bestFit="1" customWidth="1"/>
    <col min="16067" max="16067" width="28.85546875" bestFit="1" customWidth="1"/>
    <col min="16068" max="16068" width="62.28515625" bestFit="1" customWidth="1"/>
    <col min="16069" max="16069" width="17.140625" customWidth="1"/>
    <col min="16070" max="16070" width="16.42578125" customWidth="1"/>
    <col min="16071" max="16071" width="14.85546875" customWidth="1"/>
    <col min="16072" max="16072" width="16.42578125" customWidth="1"/>
    <col min="16073" max="16073" width="10.42578125" customWidth="1"/>
    <col min="16074" max="16075" width="16.42578125" customWidth="1"/>
    <col min="16076" max="16076" width="10" bestFit="1" customWidth="1"/>
    <col min="16077" max="16077" width="10.140625" bestFit="1" customWidth="1"/>
    <col min="16078" max="16078" width="10" bestFit="1" customWidth="1"/>
    <col min="16079" max="16080" width="15.42578125" bestFit="1" customWidth="1"/>
    <col min="16081" max="16086" width="16" bestFit="1" customWidth="1"/>
    <col min="16087" max="16089" width="11.85546875" bestFit="1" customWidth="1"/>
    <col min="16090" max="16093" width="16" bestFit="1" customWidth="1"/>
    <col min="16094" max="16094" width="21.85546875" bestFit="1" customWidth="1"/>
    <col min="16095" max="16095" width="13.28515625" bestFit="1" customWidth="1"/>
  </cols>
  <sheetData>
    <row r="2" spans="1:5" x14ac:dyDescent="0.25">
      <c r="D2" s="4"/>
      <c r="E2" s="4"/>
    </row>
    <row r="4" spans="1:5" ht="29.25" customHeight="1" x14ac:dyDescent="0.25">
      <c r="A4" s="33" t="s">
        <v>0</v>
      </c>
      <c r="B4" s="35" t="s">
        <v>1</v>
      </c>
      <c r="C4" s="31" t="s">
        <v>62</v>
      </c>
      <c r="D4" s="31" t="s">
        <v>63</v>
      </c>
      <c r="E4" s="31" t="s">
        <v>64</v>
      </c>
    </row>
    <row r="5" spans="1:5" ht="29.25" customHeight="1" x14ac:dyDescent="0.25">
      <c r="A5" s="34"/>
      <c r="B5" s="36"/>
      <c r="C5" s="32"/>
      <c r="D5" s="32"/>
      <c r="E5" s="32"/>
    </row>
    <row r="6" spans="1:5" ht="22.5" customHeight="1" x14ac:dyDescent="0.25">
      <c r="A6" s="29">
        <v>10996</v>
      </c>
      <c r="B6" s="30" t="s">
        <v>2</v>
      </c>
      <c r="C6" s="28">
        <f t="shared" ref="C6:E7" si="0">C12</f>
        <v>442799</v>
      </c>
      <c r="D6" s="28">
        <f t="shared" si="0"/>
        <v>448198</v>
      </c>
      <c r="E6" s="28">
        <f t="shared" si="0"/>
        <v>449173</v>
      </c>
    </row>
    <row r="7" spans="1:5" x14ac:dyDescent="0.25">
      <c r="A7" s="6" t="s">
        <v>3</v>
      </c>
      <c r="B7" s="7" t="s">
        <v>4</v>
      </c>
      <c r="C7" s="5">
        <f t="shared" si="0"/>
        <v>442799</v>
      </c>
      <c r="D7" s="5">
        <f t="shared" si="0"/>
        <v>448198</v>
      </c>
      <c r="E7" s="5">
        <f t="shared" si="0"/>
        <v>449173</v>
      </c>
    </row>
    <row r="8" spans="1:5" x14ac:dyDescent="0.25">
      <c r="A8" s="6"/>
      <c r="B8" s="8" t="s">
        <v>5</v>
      </c>
      <c r="C8" s="9">
        <f>C7</f>
        <v>442799</v>
      </c>
      <c r="D8" s="9">
        <f>D7</f>
        <v>448198</v>
      </c>
      <c r="E8" s="9">
        <f>E7</f>
        <v>449173</v>
      </c>
    </row>
    <row r="9" spans="1:5" hidden="1" x14ac:dyDescent="0.25">
      <c r="A9" s="6" t="s">
        <v>6</v>
      </c>
      <c r="B9" s="7" t="s">
        <v>7</v>
      </c>
      <c r="C9" s="5">
        <f>C64</f>
        <v>0</v>
      </c>
      <c r="D9" s="5">
        <f>D64</f>
        <v>0</v>
      </c>
      <c r="E9" s="5">
        <f>E64</f>
        <v>0</v>
      </c>
    </row>
    <row r="10" spans="1:5" hidden="1" x14ac:dyDescent="0.25">
      <c r="A10" s="6"/>
      <c r="B10" s="8" t="s">
        <v>8</v>
      </c>
      <c r="C10" s="9">
        <f>C9</f>
        <v>0</v>
      </c>
      <c r="D10" s="9">
        <f>D9</f>
        <v>0</v>
      </c>
      <c r="E10" s="9">
        <f>E9</f>
        <v>0</v>
      </c>
    </row>
    <row r="11" spans="1:5" x14ac:dyDescent="0.25">
      <c r="A11" s="6"/>
      <c r="B11" s="10" t="s">
        <v>9</v>
      </c>
      <c r="C11" s="9">
        <f>C10+C8</f>
        <v>442799</v>
      </c>
      <c r="D11" s="9">
        <f>D10+D8</f>
        <v>448198</v>
      </c>
      <c r="E11" s="9">
        <f>E10+E8</f>
        <v>449173</v>
      </c>
    </row>
    <row r="12" spans="1:5" ht="22.5" x14ac:dyDescent="0.25">
      <c r="A12" s="11" t="s">
        <v>65</v>
      </c>
      <c r="B12" s="12" t="s">
        <v>10</v>
      </c>
      <c r="C12" s="5">
        <f>C13+C64</f>
        <v>442799</v>
      </c>
      <c r="D12" s="5">
        <f>D13+D64</f>
        <v>448198</v>
      </c>
      <c r="E12" s="5">
        <f>E13+E64</f>
        <v>449173</v>
      </c>
    </row>
    <row r="13" spans="1:5" x14ac:dyDescent="0.25">
      <c r="A13" s="13">
        <v>11</v>
      </c>
      <c r="B13" s="7" t="s">
        <v>11</v>
      </c>
      <c r="C13" s="5">
        <f>C14+C23+C51+C57</f>
        <v>442799</v>
      </c>
      <c r="D13" s="5">
        <f>D14+D23+D51+D57</f>
        <v>448198</v>
      </c>
      <c r="E13" s="5">
        <f>E14+E23+E51+E57</f>
        <v>449173</v>
      </c>
    </row>
    <row r="14" spans="1:5" x14ac:dyDescent="0.25">
      <c r="A14" s="14">
        <v>31</v>
      </c>
      <c r="B14" s="7" t="s">
        <v>12</v>
      </c>
      <c r="C14" s="5">
        <f>C15+C18+C20</f>
        <v>375299</v>
      </c>
      <c r="D14" s="5">
        <f>D15+D18+D20</f>
        <v>377898</v>
      </c>
      <c r="E14" s="5">
        <f>E15+E18+E20</f>
        <v>378723</v>
      </c>
    </row>
    <row r="15" spans="1:5" x14ac:dyDescent="0.25">
      <c r="A15" s="15">
        <v>311</v>
      </c>
      <c r="B15" s="7" t="s">
        <v>13</v>
      </c>
      <c r="C15" s="5">
        <f>C16+C17</f>
        <v>262951</v>
      </c>
      <c r="D15" s="5">
        <f>D16+D17</f>
        <v>263300</v>
      </c>
      <c r="E15" s="5">
        <f>E16+E17</f>
        <v>263775</v>
      </c>
    </row>
    <row r="16" spans="1:5" x14ac:dyDescent="0.25">
      <c r="A16" s="16">
        <v>3111</v>
      </c>
      <c r="B16" s="7" t="s">
        <v>14</v>
      </c>
      <c r="C16" s="17">
        <v>252951</v>
      </c>
      <c r="D16" s="17">
        <v>253300</v>
      </c>
      <c r="E16" s="17">
        <v>253775</v>
      </c>
    </row>
    <row r="17" spans="1:9" x14ac:dyDescent="0.25">
      <c r="A17" s="16">
        <v>3113</v>
      </c>
      <c r="B17" s="7" t="s">
        <v>15</v>
      </c>
      <c r="C17" s="17">
        <v>10000</v>
      </c>
      <c r="D17" s="17">
        <v>10000</v>
      </c>
      <c r="E17" s="17">
        <v>10000</v>
      </c>
    </row>
    <row r="18" spans="1:9" x14ac:dyDescent="0.25">
      <c r="A18" s="15">
        <v>312</v>
      </c>
      <c r="B18" s="7" t="s">
        <v>16</v>
      </c>
      <c r="C18" s="5">
        <f>C19</f>
        <v>28348</v>
      </c>
      <c r="D18" s="5">
        <f>D19</f>
        <v>29698</v>
      </c>
      <c r="E18" s="5">
        <f>E19</f>
        <v>29748</v>
      </c>
      <c r="G18" s="3"/>
    </row>
    <row r="19" spans="1:9" x14ac:dyDescent="0.25">
      <c r="A19" s="16">
        <v>3121</v>
      </c>
      <c r="B19" s="7" t="s">
        <v>16</v>
      </c>
      <c r="C19" s="17">
        <v>28348</v>
      </c>
      <c r="D19" s="17">
        <v>29698</v>
      </c>
      <c r="E19" s="17">
        <v>29748</v>
      </c>
    </row>
    <row r="20" spans="1:9" x14ac:dyDescent="0.25">
      <c r="A20" s="15">
        <v>313</v>
      </c>
      <c r="B20" s="7" t="s">
        <v>17</v>
      </c>
      <c r="C20" s="5">
        <f t="shared" ref="C20:E20" si="1">C21+C22</f>
        <v>84000</v>
      </c>
      <c r="D20" s="5">
        <f t="shared" si="1"/>
        <v>84900</v>
      </c>
      <c r="E20" s="5">
        <f t="shared" si="1"/>
        <v>85200</v>
      </c>
    </row>
    <row r="21" spans="1:9" x14ac:dyDescent="0.25">
      <c r="A21" s="27">
        <v>3131</v>
      </c>
      <c r="B21" s="7" t="s">
        <v>18</v>
      </c>
      <c r="C21" s="18">
        <v>49000</v>
      </c>
      <c r="D21" s="18">
        <v>49400</v>
      </c>
      <c r="E21" s="18">
        <v>49550</v>
      </c>
      <c r="G21" s="3"/>
    </row>
    <row r="22" spans="1:9" x14ac:dyDescent="0.25">
      <c r="A22" s="16">
        <v>3132</v>
      </c>
      <c r="B22" s="7" t="s">
        <v>19</v>
      </c>
      <c r="C22" s="17">
        <v>35000</v>
      </c>
      <c r="D22" s="17">
        <v>35500</v>
      </c>
      <c r="E22" s="17">
        <v>35650</v>
      </c>
    </row>
    <row r="23" spans="1:9" x14ac:dyDescent="0.25">
      <c r="A23" s="14">
        <v>32</v>
      </c>
      <c r="B23" s="7" t="s">
        <v>20</v>
      </c>
      <c r="C23" s="5">
        <f>C24+C28+C34+C44</f>
        <v>62800</v>
      </c>
      <c r="D23" s="5">
        <f>D24+D28+D34+D44</f>
        <v>65100</v>
      </c>
      <c r="E23" s="5">
        <f>E24+E28+E34+E44</f>
        <v>65250</v>
      </c>
      <c r="G23" s="3"/>
      <c r="I23" s="3"/>
    </row>
    <row r="24" spans="1:9" x14ac:dyDescent="0.25">
      <c r="A24" s="15">
        <v>321</v>
      </c>
      <c r="B24" s="7" t="s">
        <v>21</v>
      </c>
      <c r="C24" s="5">
        <f>SUM(C25:C27)</f>
        <v>18600</v>
      </c>
      <c r="D24" s="5">
        <f>SUM(D25:D27)</f>
        <v>19200</v>
      </c>
      <c r="E24" s="5">
        <f>SUM(E25:E27)</f>
        <v>19300</v>
      </c>
      <c r="G24" s="3"/>
    </row>
    <row r="25" spans="1:9" x14ac:dyDescent="0.25">
      <c r="A25" s="16">
        <v>3211</v>
      </c>
      <c r="B25" s="7" t="s">
        <v>22</v>
      </c>
      <c r="C25" s="17">
        <v>3500</v>
      </c>
      <c r="D25" s="17">
        <v>3600</v>
      </c>
      <c r="E25" s="17">
        <v>3600</v>
      </c>
    </row>
    <row r="26" spans="1:9" x14ac:dyDescent="0.25">
      <c r="A26" s="16">
        <v>3212</v>
      </c>
      <c r="B26" s="7" t="s">
        <v>23</v>
      </c>
      <c r="C26" s="17">
        <v>12000</v>
      </c>
      <c r="D26" s="17">
        <v>12400</v>
      </c>
      <c r="E26" s="17">
        <v>12500</v>
      </c>
    </row>
    <row r="27" spans="1:9" x14ac:dyDescent="0.25">
      <c r="A27" s="16">
        <v>3213</v>
      </c>
      <c r="B27" s="7" t="s">
        <v>24</v>
      </c>
      <c r="C27" s="17">
        <v>3100</v>
      </c>
      <c r="D27" s="17">
        <v>3200</v>
      </c>
      <c r="E27" s="17">
        <v>3200</v>
      </c>
    </row>
    <row r="28" spans="1:9" x14ac:dyDescent="0.25">
      <c r="A28" s="15">
        <v>322</v>
      </c>
      <c r="B28" s="7" t="s">
        <v>25</v>
      </c>
      <c r="C28" s="5">
        <f>SUM(C29:C33)</f>
        <v>7400</v>
      </c>
      <c r="D28" s="5">
        <f>SUM(D29:D33)</f>
        <v>7500</v>
      </c>
      <c r="E28" s="5">
        <f>SUM(E29:E33)</f>
        <v>7500</v>
      </c>
    </row>
    <row r="29" spans="1:9" x14ac:dyDescent="0.25">
      <c r="A29" s="16">
        <v>3221</v>
      </c>
      <c r="B29" s="7" t="s">
        <v>26</v>
      </c>
      <c r="C29" s="17">
        <v>3000</v>
      </c>
      <c r="D29" s="17">
        <v>3100</v>
      </c>
      <c r="E29" s="17">
        <v>3100</v>
      </c>
    </row>
    <row r="30" spans="1:9" x14ac:dyDescent="0.25">
      <c r="A30" s="16">
        <v>3223</v>
      </c>
      <c r="B30" s="7" t="s">
        <v>27</v>
      </c>
      <c r="C30" s="17">
        <v>3500</v>
      </c>
      <c r="D30" s="17">
        <v>3500</v>
      </c>
      <c r="E30" s="17">
        <v>3500</v>
      </c>
    </row>
    <row r="31" spans="1:9" x14ac:dyDescent="0.25">
      <c r="A31" s="16">
        <v>3224</v>
      </c>
      <c r="B31" s="7" t="s">
        <v>28</v>
      </c>
      <c r="C31" s="17">
        <v>600</v>
      </c>
      <c r="D31" s="17">
        <v>600</v>
      </c>
      <c r="E31" s="17">
        <v>600</v>
      </c>
    </row>
    <row r="32" spans="1:9" x14ac:dyDescent="0.25">
      <c r="A32" s="16">
        <v>3225</v>
      </c>
      <c r="B32" s="7" t="s">
        <v>29</v>
      </c>
      <c r="C32" s="17">
        <v>300</v>
      </c>
      <c r="D32" s="17">
        <v>300</v>
      </c>
      <c r="E32" s="17">
        <v>300</v>
      </c>
    </row>
    <row r="33" spans="1:5" hidden="1" x14ac:dyDescent="0.25">
      <c r="A33" s="19">
        <v>3227</v>
      </c>
      <c r="B33" s="7" t="s">
        <v>30</v>
      </c>
      <c r="C33" s="17">
        <v>0</v>
      </c>
      <c r="D33" s="17"/>
      <c r="E33" s="17"/>
    </row>
    <row r="34" spans="1:5" x14ac:dyDescent="0.25">
      <c r="A34" s="15">
        <v>323</v>
      </c>
      <c r="B34" s="7" t="s">
        <v>31</v>
      </c>
      <c r="C34" s="5">
        <f>SUM(C35:C43)</f>
        <v>27100</v>
      </c>
      <c r="D34" s="5">
        <f>SUM(D35:D43)</f>
        <v>28300</v>
      </c>
      <c r="E34" s="5">
        <f>SUM(E35:E43)</f>
        <v>28350</v>
      </c>
    </row>
    <row r="35" spans="1:5" x14ac:dyDescent="0.25">
      <c r="A35" s="16">
        <v>3231</v>
      </c>
      <c r="B35" s="7" t="s">
        <v>32</v>
      </c>
      <c r="C35" s="17">
        <v>5000</v>
      </c>
      <c r="D35" s="17">
        <v>5100</v>
      </c>
      <c r="E35" s="17">
        <v>5150</v>
      </c>
    </row>
    <row r="36" spans="1:5" x14ac:dyDescent="0.25">
      <c r="A36" s="16">
        <v>3232</v>
      </c>
      <c r="B36" s="7" t="s">
        <v>33</v>
      </c>
      <c r="C36" s="17">
        <v>1100</v>
      </c>
      <c r="D36" s="17">
        <v>1100</v>
      </c>
      <c r="E36" s="17">
        <v>1100</v>
      </c>
    </row>
    <row r="37" spans="1:5" x14ac:dyDescent="0.25">
      <c r="A37" s="16">
        <v>3233</v>
      </c>
      <c r="B37" s="7" t="s">
        <v>34</v>
      </c>
      <c r="C37" s="17">
        <v>4000</v>
      </c>
      <c r="D37" s="17">
        <v>4100</v>
      </c>
      <c r="E37" s="17">
        <v>4100</v>
      </c>
    </row>
    <row r="38" spans="1:5" x14ac:dyDescent="0.25">
      <c r="A38" s="16">
        <v>3234</v>
      </c>
      <c r="B38" s="7" t="s">
        <v>35</v>
      </c>
      <c r="C38" s="17">
        <v>1500</v>
      </c>
      <c r="D38" s="17">
        <v>1500</v>
      </c>
      <c r="E38" s="17">
        <v>1500</v>
      </c>
    </row>
    <row r="39" spans="1:5" x14ac:dyDescent="0.25">
      <c r="A39" s="16">
        <v>3235</v>
      </c>
      <c r="B39" s="7" t="s">
        <v>36</v>
      </c>
      <c r="C39" s="17">
        <v>1000</v>
      </c>
      <c r="D39" s="17">
        <v>1100</v>
      </c>
      <c r="E39" s="17">
        <v>1100</v>
      </c>
    </row>
    <row r="40" spans="1:5" x14ac:dyDescent="0.25">
      <c r="A40" s="16">
        <v>3236</v>
      </c>
      <c r="B40" s="7" t="s">
        <v>37</v>
      </c>
      <c r="C40" s="17">
        <v>1500</v>
      </c>
      <c r="D40" s="17">
        <v>1600</v>
      </c>
      <c r="E40" s="17">
        <v>1600</v>
      </c>
    </row>
    <row r="41" spans="1:5" x14ac:dyDescent="0.25">
      <c r="A41" s="16">
        <v>3237</v>
      </c>
      <c r="B41" s="7" t="s">
        <v>38</v>
      </c>
      <c r="C41" s="17">
        <v>11000</v>
      </c>
      <c r="D41" s="17">
        <v>11300</v>
      </c>
      <c r="E41" s="17">
        <v>11300</v>
      </c>
    </row>
    <row r="42" spans="1:5" x14ac:dyDescent="0.25">
      <c r="A42" s="16">
        <v>3238</v>
      </c>
      <c r="B42" s="7" t="s">
        <v>39</v>
      </c>
      <c r="C42" s="17">
        <v>1000</v>
      </c>
      <c r="D42" s="17">
        <v>1500</v>
      </c>
      <c r="E42" s="17">
        <v>1500</v>
      </c>
    </row>
    <row r="43" spans="1:5" x14ac:dyDescent="0.25">
      <c r="A43" s="16">
        <v>3239</v>
      </c>
      <c r="B43" s="7" t="s">
        <v>40</v>
      </c>
      <c r="C43" s="17">
        <v>1000</v>
      </c>
      <c r="D43" s="17">
        <v>1000</v>
      </c>
      <c r="E43" s="17">
        <v>1000</v>
      </c>
    </row>
    <row r="44" spans="1:5" x14ac:dyDescent="0.25">
      <c r="A44" s="15">
        <v>329</v>
      </c>
      <c r="B44" s="7" t="s">
        <v>41</v>
      </c>
      <c r="C44" s="5">
        <f>SUM(C45:C50)</f>
        <v>9700</v>
      </c>
      <c r="D44" s="5">
        <f>SUM(D45:D50)</f>
        <v>10100</v>
      </c>
      <c r="E44" s="5">
        <f>SUM(E45:E50)</f>
        <v>10100</v>
      </c>
    </row>
    <row r="45" spans="1:5" x14ac:dyDescent="0.25">
      <c r="A45" s="27">
        <v>3291</v>
      </c>
      <c r="B45" s="7" t="s">
        <v>42</v>
      </c>
      <c r="C45" s="18">
        <v>8000</v>
      </c>
      <c r="D45" s="18">
        <v>8400</v>
      </c>
      <c r="E45" s="18">
        <v>8400</v>
      </c>
    </row>
    <row r="46" spans="1:5" hidden="1" x14ac:dyDescent="0.25">
      <c r="A46" s="16">
        <v>3292</v>
      </c>
      <c r="B46" s="7" t="s">
        <v>43</v>
      </c>
      <c r="C46" s="17">
        <v>0</v>
      </c>
      <c r="D46" s="17"/>
      <c r="E46" s="17"/>
    </row>
    <row r="47" spans="1:5" x14ac:dyDescent="0.25">
      <c r="A47" s="16">
        <v>3293</v>
      </c>
      <c r="B47" s="7" t="s">
        <v>44</v>
      </c>
      <c r="C47" s="17">
        <v>600</v>
      </c>
      <c r="D47" s="17">
        <v>600</v>
      </c>
      <c r="E47" s="17">
        <v>600</v>
      </c>
    </row>
    <row r="48" spans="1:5" x14ac:dyDescent="0.25">
      <c r="A48" s="16">
        <v>3295</v>
      </c>
      <c r="B48" s="7" t="s">
        <v>45</v>
      </c>
      <c r="C48" s="17">
        <v>500</v>
      </c>
      <c r="D48" s="17">
        <v>500</v>
      </c>
      <c r="E48" s="17">
        <v>500</v>
      </c>
    </row>
    <row r="49" spans="1:7" hidden="1" x14ac:dyDescent="0.25">
      <c r="A49" s="16">
        <v>3296</v>
      </c>
      <c r="B49" s="7" t="s">
        <v>46</v>
      </c>
      <c r="C49" s="17">
        <v>0</v>
      </c>
      <c r="D49" s="17"/>
      <c r="E49" s="17"/>
    </row>
    <row r="50" spans="1:7" x14ac:dyDescent="0.25">
      <c r="A50" s="16">
        <v>3299</v>
      </c>
      <c r="B50" s="7" t="s">
        <v>41</v>
      </c>
      <c r="C50" s="17">
        <v>600</v>
      </c>
      <c r="D50" s="17">
        <v>600</v>
      </c>
      <c r="E50" s="17">
        <v>600</v>
      </c>
    </row>
    <row r="51" spans="1:7" x14ac:dyDescent="0.25">
      <c r="A51" s="14">
        <v>34</v>
      </c>
      <c r="B51" s="7" t="s">
        <v>47</v>
      </c>
      <c r="C51" s="5">
        <f>C52+C54</f>
        <v>1500</v>
      </c>
      <c r="D51" s="5">
        <f>D52+D54</f>
        <v>1500</v>
      </c>
      <c r="E51" s="5">
        <f>E52+E54</f>
        <v>1500</v>
      </c>
    </row>
    <row r="52" spans="1:7" hidden="1" x14ac:dyDescent="0.25">
      <c r="A52" s="15">
        <v>342</v>
      </c>
      <c r="B52" s="7" t="s">
        <v>48</v>
      </c>
      <c r="C52" s="5">
        <f>C53</f>
        <v>0</v>
      </c>
      <c r="D52" s="5">
        <f>D53</f>
        <v>0</v>
      </c>
      <c r="E52" s="5">
        <f>E53</f>
        <v>0</v>
      </c>
    </row>
    <row r="53" spans="1:7" hidden="1" x14ac:dyDescent="0.25">
      <c r="A53" s="16">
        <v>3427</v>
      </c>
      <c r="B53" s="7" t="s">
        <v>49</v>
      </c>
      <c r="C53" s="17"/>
      <c r="D53" s="17"/>
      <c r="E53" s="17"/>
    </row>
    <row r="54" spans="1:7" x14ac:dyDescent="0.25">
      <c r="A54" s="15">
        <v>343</v>
      </c>
      <c r="B54" s="7" t="s">
        <v>50</v>
      </c>
      <c r="C54" s="5">
        <f>C55+C56</f>
        <v>1500</v>
      </c>
      <c r="D54" s="5">
        <f>D55+D56</f>
        <v>1500</v>
      </c>
      <c r="E54" s="5">
        <f>E55+E56</f>
        <v>1500</v>
      </c>
      <c r="G54" s="3"/>
    </row>
    <row r="55" spans="1:7" x14ac:dyDescent="0.25">
      <c r="A55" s="16">
        <v>3431</v>
      </c>
      <c r="B55" s="7" t="s">
        <v>51</v>
      </c>
      <c r="C55" s="17">
        <v>1500</v>
      </c>
      <c r="D55" s="17">
        <v>1500</v>
      </c>
      <c r="E55" s="17">
        <v>1500</v>
      </c>
    </row>
    <row r="56" spans="1:7" hidden="1" x14ac:dyDescent="0.25">
      <c r="A56" s="16">
        <v>3433</v>
      </c>
      <c r="B56" s="7" t="s">
        <v>52</v>
      </c>
      <c r="C56" s="17"/>
      <c r="D56" s="17"/>
      <c r="E56" s="17"/>
    </row>
    <row r="57" spans="1:7" x14ac:dyDescent="0.25">
      <c r="A57" s="14">
        <v>42</v>
      </c>
      <c r="B57" s="7" t="s">
        <v>53</v>
      </c>
      <c r="C57" s="5">
        <f>C58+C62</f>
        <v>3200</v>
      </c>
      <c r="D57" s="5">
        <f>D58+D62</f>
        <v>3700</v>
      </c>
      <c r="E57" s="5">
        <f>E58+E62</f>
        <v>3700</v>
      </c>
    </row>
    <row r="58" spans="1:7" x14ac:dyDescent="0.25">
      <c r="A58" s="15">
        <v>422</v>
      </c>
      <c r="B58" s="7" t="s">
        <v>54</v>
      </c>
      <c r="C58" s="5">
        <f>SUM(C59:C61)</f>
        <v>600</v>
      </c>
      <c r="D58" s="5">
        <f>SUM(D59:D61)</f>
        <v>700</v>
      </c>
      <c r="E58" s="5">
        <f>SUM(E59:E61)</f>
        <v>700</v>
      </c>
    </row>
    <row r="59" spans="1:7" x14ac:dyDescent="0.25">
      <c r="A59" s="16">
        <v>4221</v>
      </c>
      <c r="B59" s="7" t="s">
        <v>55</v>
      </c>
      <c r="C59" s="17">
        <v>250</v>
      </c>
      <c r="D59" s="17">
        <v>300</v>
      </c>
      <c r="E59" s="17">
        <v>300</v>
      </c>
    </row>
    <row r="60" spans="1:7" x14ac:dyDescent="0.25">
      <c r="A60" s="16">
        <v>4222</v>
      </c>
      <c r="B60" s="7" t="s">
        <v>56</v>
      </c>
      <c r="C60" s="17">
        <v>300</v>
      </c>
      <c r="D60" s="17">
        <v>300</v>
      </c>
      <c r="E60" s="17">
        <v>300</v>
      </c>
    </row>
    <row r="61" spans="1:7" x14ac:dyDescent="0.25">
      <c r="A61" s="16">
        <v>4223</v>
      </c>
      <c r="B61" s="7" t="s">
        <v>57</v>
      </c>
      <c r="C61" s="17">
        <v>50</v>
      </c>
      <c r="D61" s="17">
        <v>100</v>
      </c>
      <c r="E61" s="17">
        <v>100</v>
      </c>
    </row>
    <row r="62" spans="1:7" x14ac:dyDescent="0.25">
      <c r="A62" s="15">
        <v>426</v>
      </c>
      <c r="B62" s="7" t="s">
        <v>58</v>
      </c>
      <c r="C62" s="5">
        <f>C63</f>
        <v>2600</v>
      </c>
      <c r="D62" s="5">
        <f>D63</f>
        <v>3000</v>
      </c>
      <c r="E62" s="5">
        <f>E63</f>
        <v>3000</v>
      </c>
    </row>
    <row r="63" spans="1:7" x14ac:dyDescent="0.25">
      <c r="A63" s="16">
        <v>4262</v>
      </c>
      <c r="B63" s="7" t="s">
        <v>59</v>
      </c>
      <c r="C63" s="17">
        <v>2600</v>
      </c>
      <c r="D63" s="17">
        <v>3000</v>
      </c>
      <c r="E63" s="17">
        <v>3000</v>
      </c>
    </row>
    <row r="64" spans="1:7" hidden="1" x14ac:dyDescent="0.25">
      <c r="A64" s="13">
        <v>31</v>
      </c>
      <c r="B64" s="7" t="s">
        <v>60</v>
      </c>
      <c r="C64" s="5">
        <f>C65</f>
        <v>0</v>
      </c>
      <c r="D64" s="5">
        <f>D65</f>
        <v>0</v>
      </c>
      <c r="E64" s="5">
        <f>E65</f>
        <v>0</v>
      </c>
    </row>
    <row r="65" spans="1:5" hidden="1" x14ac:dyDescent="0.25">
      <c r="A65" s="14">
        <v>32</v>
      </c>
      <c r="B65" s="7" t="s">
        <v>20</v>
      </c>
      <c r="C65" s="5">
        <f>C66+C69</f>
        <v>0</v>
      </c>
      <c r="D65" s="5">
        <f>D66+D69</f>
        <v>0</v>
      </c>
      <c r="E65" s="5">
        <f>E66+E69</f>
        <v>0</v>
      </c>
    </row>
    <row r="66" spans="1:5" hidden="1" x14ac:dyDescent="0.25">
      <c r="A66" s="15">
        <v>323</v>
      </c>
      <c r="B66" s="7" t="s">
        <v>31</v>
      </c>
      <c r="C66" s="5">
        <f>C67+C68</f>
        <v>0</v>
      </c>
      <c r="D66" s="5">
        <f>D67+D68</f>
        <v>0</v>
      </c>
      <c r="E66" s="5">
        <f>E67+E68</f>
        <v>0</v>
      </c>
    </row>
    <row r="67" spans="1:5" hidden="1" x14ac:dyDescent="0.25">
      <c r="A67" s="20">
        <v>3237</v>
      </c>
      <c r="B67" s="21" t="s">
        <v>38</v>
      </c>
      <c r="C67" s="22">
        <v>0</v>
      </c>
      <c r="D67" s="22">
        <v>0</v>
      </c>
      <c r="E67" s="22">
        <v>0</v>
      </c>
    </row>
    <row r="68" spans="1:5" hidden="1" x14ac:dyDescent="0.25">
      <c r="A68" s="20">
        <v>3239</v>
      </c>
      <c r="B68" s="21" t="s">
        <v>40</v>
      </c>
      <c r="C68" s="23">
        <v>0</v>
      </c>
      <c r="D68" s="23">
        <v>0</v>
      </c>
      <c r="E68" s="23">
        <v>0</v>
      </c>
    </row>
    <row r="69" spans="1:5" hidden="1" x14ac:dyDescent="0.25">
      <c r="A69" s="24">
        <v>324</v>
      </c>
      <c r="B69" s="21" t="s">
        <v>61</v>
      </c>
      <c r="C69" s="5">
        <f>C70</f>
        <v>0</v>
      </c>
      <c r="D69" s="5">
        <f>D70</f>
        <v>0</v>
      </c>
      <c r="E69" s="5">
        <f>E70</f>
        <v>0</v>
      </c>
    </row>
    <row r="70" spans="1:5" hidden="1" x14ac:dyDescent="0.25">
      <c r="A70" s="25">
        <v>3241</v>
      </c>
      <c r="B70" s="26" t="s">
        <v>61</v>
      </c>
      <c r="C70" s="23">
        <v>0</v>
      </c>
      <c r="D70" s="23">
        <v>0</v>
      </c>
      <c r="E70" s="23">
        <v>0</v>
      </c>
    </row>
    <row r="71" spans="1:5" x14ac:dyDescent="0.25">
      <c r="B71"/>
    </row>
    <row r="72" spans="1:5" x14ac:dyDescent="0.25">
      <c r="B72"/>
    </row>
    <row r="73" spans="1:5" x14ac:dyDescent="0.25">
      <c r="B73"/>
    </row>
    <row r="74" spans="1:5" x14ac:dyDescent="0.25">
      <c r="B74"/>
    </row>
    <row r="75" spans="1:5" x14ac:dyDescent="0.25">
      <c r="B75"/>
    </row>
    <row r="76" spans="1:5" x14ac:dyDescent="0.25">
      <c r="B76"/>
    </row>
    <row r="77" spans="1:5" x14ac:dyDescent="0.25">
      <c r="B77"/>
    </row>
    <row r="78" spans="1:5" x14ac:dyDescent="0.25">
      <c r="B78"/>
    </row>
    <row r="79" spans="1:5" x14ac:dyDescent="0.25">
      <c r="B79"/>
    </row>
    <row r="80" spans="1:5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  <row r="181" spans="2:2" x14ac:dyDescent="0.25">
      <c r="B181"/>
    </row>
    <row r="182" spans="2:2" x14ac:dyDescent="0.25">
      <c r="B182"/>
    </row>
    <row r="183" spans="2:2" x14ac:dyDescent="0.25">
      <c r="B183"/>
    </row>
    <row r="184" spans="2:2" x14ac:dyDescent="0.25">
      <c r="B184"/>
    </row>
    <row r="185" spans="2:2" x14ac:dyDescent="0.25">
      <c r="B185"/>
    </row>
    <row r="186" spans="2:2" x14ac:dyDescent="0.25">
      <c r="B186"/>
    </row>
    <row r="187" spans="2:2" x14ac:dyDescent="0.25">
      <c r="B187"/>
    </row>
    <row r="188" spans="2:2" x14ac:dyDescent="0.25">
      <c r="B188"/>
    </row>
    <row r="189" spans="2:2" x14ac:dyDescent="0.25">
      <c r="B189"/>
    </row>
    <row r="190" spans="2:2" x14ac:dyDescent="0.25">
      <c r="B190"/>
    </row>
    <row r="191" spans="2:2" x14ac:dyDescent="0.25">
      <c r="B191"/>
    </row>
    <row r="192" spans="2:2" x14ac:dyDescent="0.25">
      <c r="B192"/>
    </row>
    <row r="193" spans="2:2" x14ac:dyDescent="0.25">
      <c r="B193"/>
    </row>
    <row r="194" spans="2:2" x14ac:dyDescent="0.25">
      <c r="B194"/>
    </row>
    <row r="195" spans="2:2" x14ac:dyDescent="0.25">
      <c r="B195"/>
    </row>
    <row r="196" spans="2:2" x14ac:dyDescent="0.25">
      <c r="B196"/>
    </row>
    <row r="197" spans="2:2" x14ac:dyDescent="0.25">
      <c r="B197"/>
    </row>
    <row r="198" spans="2:2" x14ac:dyDescent="0.25">
      <c r="B198"/>
    </row>
    <row r="199" spans="2:2" x14ac:dyDescent="0.25">
      <c r="B199"/>
    </row>
    <row r="200" spans="2:2" x14ac:dyDescent="0.25">
      <c r="B200"/>
    </row>
    <row r="201" spans="2:2" x14ac:dyDescent="0.25">
      <c r="B201"/>
    </row>
    <row r="202" spans="2:2" x14ac:dyDescent="0.25">
      <c r="B202"/>
    </row>
    <row r="203" spans="2:2" x14ac:dyDescent="0.25">
      <c r="B203"/>
    </row>
    <row r="204" spans="2:2" x14ac:dyDescent="0.25">
      <c r="B204"/>
    </row>
    <row r="205" spans="2:2" x14ac:dyDescent="0.25">
      <c r="B205"/>
    </row>
    <row r="206" spans="2:2" x14ac:dyDescent="0.25">
      <c r="B206"/>
    </row>
    <row r="207" spans="2:2" x14ac:dyDescent="0.25">
      <c r="B207"/>
    </row>
    <row r="208" spans="2:2" x14ac:dyDescent="0.25">
      <c r="B208"/>
    </row>
    <row r="209" spans="2:2" x14ac:dyDescent="0.25">
      <c r="B209"/>
    </row>
    <row r="210" spans="2:2" x14ac:dyDescent="0.25">
      <c r="B210"/>
    </row>
    <row r="211" spans="2:2" x14ac:dyDescent="0.25">
      <c r="B211"/>
    </row>
    <row r="212" spans="2:2" x14ac:dyDescent="0.25">
      <c r="B212"/>
    </row>
    <row r="213" spans="2:2" x14ac:dyDescent="0.25">
      <c r="B213"/>
    </row>
    <row r="214" spans="2:2" x14ac:dyDescent="0.25">
      <c r="B214"/>
    </row>
    <row r="215" spans="2:2" x14ac:dyDescent="0.25">
      <c r="B215"/>
    </row>
    <row r="216" spans="2:2" x14ac:dyDescent="0.25">
      <c r="B216"/>
    </row>
    <row r="217" spans="2:2" x14ac:dyDescent="0.25">
      <c r="B217"/>
    </row>
    <row r="218" spans="2:2" x14ac:dyDescent="0.25">
      <c r="B218"/>
    </row>
    <row r="219" spans="2:2" x14ac:dyDescent="0.25">
      <c r="B219"/>
    </row>
    <row r="220" spans="2:2" x14ac:dyDescent="0.25">
      <c r="B220"/>
    </row>
    <row r="221" spans="2:2" x14ac:dyDescent="0.25">
      <c r="B221"/>
    </row>
    <row r="222" spans="2:2" x14ac:dyDescent="0.25">
      <c r="B222"/>
    </row>
    <row r="223" spans="2:2" x14ac:dyDescent="0.25">
      <c r="B223"/>
    </row>
    <row r="224" spans="2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</sheetData>
  <mergeCells count="5">
    <mergeCell ref="E4:E5"/>
    <mergeCell ref="D4:D5"/>
    <mergeCell ref="C4:C5"/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centar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Perić</dc:creator>
  <cp:lastModifiedBy>Višnjica Jambrešić</cp:lastModifiedBy>
  <dcterms:created xsi:type="dcterms:W3CDTF">2015-06-05T18:19:34Z</dcterms:created>
  <dcterms:modified xsi:type="dcterms:W3CDTF">2026-07-09T08:51:50Z</dcterms:modified>
</cp:coreProperties>
</file>